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K:\British Columbia\BC - L359 Remittance Form\"/>
    </mc:Choice>
  </mc:AlternateContent>
  <xr:revisionPtr revIDLastSave="0" documentId="13_ncr:1_{537F9446-B19E-4832-9217-31CF196561AB}" xr6:coauthVersionLast="47" xr6:coauthVersionMax="47" xr10:uidLastSave="{00000000-0000-0000-0000-000000000000}"/>
  <workbookProtection workbookAlgorithmName="SHA-512" workbookHashValue="mwmf2o8v6uIrrFUWaJVWdy9F0rLpJNM6yhYvjsXGZOV/v7cuUry+9jE/xCud4CB5Pd8Np3FlQcXYqKrKV/rIMg==" workbookSaltValue="leMgF1+rC7ZLfAGfROg5tg==" workbookSpinCount="100000" lockStructure="1"/>
  <bookViews>
    <workbookView xWindow="28680" yWindow="-120" windowWidth="29040" windowHeight="15720" tabRatio="835" activeTab="6" xr2:uid="{00000000-000D-0000-FFFF-FFFF00000000}"/>
  </bookViews>
  <sheets>
    <sheet name="MASTER - To complete monthly" sheetId="9" r:id="rId1"/>
    <sheet name="Benefit Plans-Bilsland Griffith" sheetId="3" r:id="rId2"/>
    <sheet name="Union Funds - BM Local 359" sheetId="6" r:id="rId3"/>
    <sheet name="BCA" sheetId="7" r:id="rId4"/>
    <sheet name="Nat'l Benefit Plan" sheetId="10" r:id="rId5"/>
    <sheet name="Nat'l Benefit Plan Instructions" sheetId="12" r:id="rId6"/>
    <sheet name="Nat'l Benefit Plan Direct Depos" sheetId="13" r:id="rId7"/>
  </sheets>
  <definedNames>
    <definedName name="_xlnm.Print_Area" localSheetId="1">'Benefit Plans-Bilsland Griffith'!$A$1:$F$53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7" l="1"/>
  <c r="G17" i="7" l="1"/>
  <c r="G16" i="7"/>
  <c r="G15" i="7"/>
  <c r="E18" i="7"/>
  <c r="G18" i="7" l="1"/>
  <c r="G19" i="7" s="1"/>
  <c r="G20" i="7" s="1"/>
  <c r="B8" i="7"/>
  <c r="B7" i="7"/>
  <c r="B6" i="7"/>
  <c r="D18" i="7"/>
  <c r="B29" i="6"/>
  <c r="F19" i="10"/>
  <c r="F17" i="10"/>
  <c r="D13" i="6" l="1"/>
  <c r="D14" i="6"/>
  <c r="D15" i="6"/>
  <c r="F18" i="10" l="1"/>
  <c r="F16" i="10" l="1"/>
  <c r="F20" i="10" s="1"/>
  <c r="D17" i="6" l="1"/>
  <c r="D18" i="6"/>
  <c r="B4" i="6"/>
  <c r="E29" i="6"/>
  <c r="H33" i="6" s="1"/>
  <c r="F29" i="6"/>
  <c r="B6" i="6"/>
  <c r="G38" i="6" l="1"/>
  <c r="H38" i="6" s="1"/>
  <c r="G39" i="6"/>
  <c r="H39" i="6" s="1"/>
  <c r="G40" i="6"/>
  <c r="H40" i="6" s="1"/>
  <c r="B3" i="6"/>
  <c r="C31" i="3" l="1"/>
  <c r="C35" i="3" s="1"/>
  <c r="C36" i="3" l="1"/>
  <c r="B5" i="10"/>
  <c r="B9" i="3" l="1"/>
  <c r="B8" i="3"/>
  <c r="B6" i="3"/>
  <c r="B5" i="3"/>
  <c r="C29" i="6"/>
  <c r="B7" i="6"/>
  <c r="B5" i="6"/>
  <c r="G29" i="6"/>
  <c r="F36" i="6" l="1"/>
  <c r="H36" i="6" s="1"/>
  <c r="F35" i="6"/>
  <c r="H35" i="6" s="1"/>
  <c r="F37" i="6"/>
  <c r="H37" i="6" s="1"/>
  <c r="B9" i="10"/>
  <c r="B8" i="10"/>
  <c r="B7" i="10"/>
  <c r="B6" i="10"/>
  <c r="D28" i="6"/>
  <c r="D27" i="6"/>
  <c r="D26" i="6"/>
  <c r="D25" i="6"/>
  <c r="D24" i="6"/>
  <c r="D23" i="6"/>
  <c r="D22" i="6"/>
  <c r="D21" i="6"/>
  <c r="D20" i="6"/>
  <c r="D19" i="6"/>
  <c r="D16" i="6"/>
  <c r="D12" i="6"/>
  <c r="D11" i="6"/>
  <c r="D10" i="6"/>
  <c r="D29" i="6" l="1"/>
  <c r="H34" i="6" s="1"/>
  <c r="H41" i="6" s="1"/>
  <c r="D36" i="3"/>
  <c r="D35" i="3" l="1"/>
  <c r="D37" i="3" l="1"/>
</calcChain>
</file>

<file path=xl/sharedStrings.xml><?xml version="1.0" encoding="utf-8"?>
<sst xmlns="http://schemas.openxmlformats.org/spreadsheetml/2006/main" count="209" uniqueCount="144">
  <si>
    <t>Name of Employer:</t>
  </si>
  <si>
    <t>Site Location:</t>
  </si>
  <si>
    <t>Employer's Telephone:</t>
  </si>
  <si>
    <t>Employer's Email:</t>
  </si>
  <si>
    <t>Work Month of:</t>
  </si>
  <si>
    <t>Social Insurance Number (See Privacy Statement)</t>
  </si>
  <si>
    <t>TOTALS</t>
  </si>
  <si>
    <t>Hrs Earned</t>
  </si>
  <si>
    <t>Total Due</t>
  </si>
  <si>
    <t>Rate / Hour</t>
  </si>
  <si>
    <t>Employee Name</t>
  </si>
  <si>
    <t>Boilermakers' Lodge 359 Benefit Plans</t>
  </si>
  <si>
    <t xml:space="preserve"> </t>
  </si>
  <si>
    <t xml:space="preserve">Pension and Health &amp; Welfare Funds </t>
  </si>
  <si>
    <t>Employer Contribution Report</t>
  </si>
  <si>
    <t xml:space="preserve">BOILERMAKERS LODGE 359 </t>
  </si>
  <si>
    <t>Nil Report?</t>
  </si>
  <si>
    <t>Total Hours Earned*</t>
  </si>
  <si>
    <t>*All Pension and Health &amp; Welfare contributions are based on hours earned</t>
  </si>
  <si>
    <t>BOILERMAKERS LODGE 359 - EMPLOYER CONTRIBUTION REPORT</t>
  </si>
  <si>
    <t>Check here for NIL report</t>
  </si>
  <si>
    <t>Gross Earnings</t>
  </si>
  <si>
    <t>Field Dues (4.25%)</t>
  </si>
  <si>
    <t>Total Hours Earned</t>
  </si>
  <si>
    <t>Hrs Worked</t>
  </si>
  <si>
    <t>Union dues</t>
  </si>
  <si>
    <t>Field dues</t>
  </si>
  <si>
    <t>5% GST</t>
  </si>
  <si>
    <t xml:space="preserve">                102 - 20 Corporate Park Drive</t>
  </si>
  <si>
    <t xml:space="preserve">                St. Catharines, ON    L2S 3W2</t>
  </si>
  <si>
    <t>Payment Options:</t>
  </si>
  <si>
    <r>
      <t xml:space="preserve">NOTE:  </t>
    </r>
    <r>
      <rPr>
        <sz val="10"/>
        <color theme="1"/>
        <rFont val="Calibri"/>
        <family val="2"/>
        <scheme val="minor"/>
      </rPr>
      <t>This report must be received no later than the 15th of the month following the month worked.</t>
    </r>
  </si>
  <si>
    <t>(2)  Pay via electronic fund transfer:</t>
  </si>
  <si>
    <t>//CC001006672</t>
  </si>
  <si>
    <t>CIBC, Box 1099, Fonthill, ON, L0S 1E0</t>
  </si>
  <si>
    <t>06672</t>
  </si>
  <si>
    <t>010</t>
  </si>
  <si>
    <t>CIBCCATT</t>
  </si>
  <si>
    <t xml:space="preserve">            Beneficiary's Bank (BBK):</t>
  </si>
  <si>
    <t xml:space="preserve">            Address:</t>
  </si>
  <si>
    <t xml:space="preserve">            Beneficiary:</t>
  </si>
  <si>
    <t xml:space="preserve">            Account No.:</t>
  </si>
  <si>
    <t xml:space="preserve">            Transit No.:</t>
  </si>
  <si>
    <t xml:space="preserve">            Bank ID No.:</t>
  </si>
  <si>
    <t xml:space="preserve">            Swift Code:</t>
  </si>
  <si>
    <t xml:space="preserve">        Remittance forms for electronic fund transfer payments can be submitted by:</t>
  </si>
  <si>
    <t xml:space="preserve">                               102 - 20 Corporate Park Drive</t>
  </si>
  <si>
    <t xml:space="preserve">                               St. Catharines, ON   L2S 3W2</t>
  </si>
  <si>
    <t>National Training Trust Fund</t>
  </si>
  <si>
    <t>Company A</t>
  </si>
  <si>
    <t>SITE, BC</t>
  </si>
  <si>
    <t>(1)  Mail remittance form and cheque (payable to "Boilermakers' Lodge 359") to:</t>
  </si>
  <si>
    <t xml:space="preserve">                Boilermakers Lodge 359</t>
  </si>
  <si>
    <t xml:space="preserve">                5510 - 268th Street</t>
  </si>
  <si>
    <t xml:space="preserve">                Langley, BC    V4W 3X4</t>
  </si>
  <si>
    <t>The Bank of Nova Scotia, 20555 - 56th Avenue, Langley, BC  V3A 3Y9</t>
  </si>
  <si>
    <t>The International Brotherhood of Boilermakers - Local 359</t>
  </si>
  <si>
    <t xml:space="preserve">            Customer No.:</t>
  </si>
  <si>
    <t>6050 551 074 206</t>
  </si>
  <si>
    <t xml:space="preserve">            Bank Contact:</t>
  </si>
  <si>
    <t>002</t>
  </si>
  <si>
    <t>0165514</t>
  </si>
  <si>
    <t xml:space="preserve">            (a)  Mail:  Boilermakers Lodge 359</t>
  </si>
  <si>
    <t xml:space="preserve">                               5510 - 268th Street</t>
  </si>
  <si>
    <t xml:space="preserve">                               Langley, BC    V4W 3X4</t>
  </si>
  <si>
    <t xml:space="preserve">            (b)  Email addressed to Laura Condon, Memberships:  lcondon@boilermakers359.org</t>
  </si>
  <si>
    <t>Union Remittances</t>
  </si>
  <si>
    <t>Privacy Statement:</t>
  </si>
  <si>
    <t>The Boilermakers Lodge 359 will collect, maintain and communicate only the Personal Information considered necessary for effective administration.  Personal Information will be protected pursuant to the relevant privacy legislation.  The Boilermakers Lodge 359 may use and exchange information with relevant third parties or organizations.</t>
  </si>
  <si>
    <t>kylea.brown@scotiabank.com</t>
  </si>
  <si>
    <t>Kyle Brown, Small Business Advisor, 604-532-6751 ext 4300</t>
  </si>
  <si>
    <t>Contributions are made to Boilermakers Lodge 359 for the following:</t>
  </si>
  <si>
    <r>
      <t xml:space="preserve">NOTE:  </t>
    </r>
    <r>
      <rPr>
        <sz val="8"/>
        <color theme="1"/>
        <rFont val="Calibri"/>
        <family val="2"/>
        <scheme val="minor"/>
      </rPr>
      <t>This report must be received no later than the 15th of the month following the month worked.</t>
    </r>
  </si>
  <si>
    <t>BOILERMAKERS LODGE 359 - MASTER INFORMATION</t>
  </si>
  <si>
    <t>INSTRUCTIONS:</t>
  </si>
  <si>
    <t>Please complete the following information on a monthly basis.  This information will automatically</t>
  </si>
  <si>
    <t>flow-through to each of the four remittance forms in the Excel workbook.</t>
  </si>
  <si>
    <r>
      <t xml:space="preserve">Upon completion of ALL four remittance forms each form is to be sent </t>
    </r>
    <r>
      <rPr>
        <u/>
        <sz val="11"/>
        <color theme="1"/>
        <rFont val="Calibri"/>
        <family val="2"/>
        <scheme val="minor"/>
      </rPr>
      <t>separately</t>
    </r>
    <r>
      <rPr>
        <sz val="11"/>
        <color theme="1"/>
        <rFont val="Calibri"/>
        <family val="2"/>
        <scheme val="minor"/>
      </rPr>
      <t xml:space="preserve"> to the respective</t>
    </r>
  </si>
  <si>
    <t>Organization.  Payment and remittance instructions for each Organization are listed on the individual</t>
  </si>
  <si>
    <t>forms.</t>
  </si>
  <si>
    <r>
      <t xml:space="preserve">NOTE:  </t>
    </r>
    <r>
      <rPr>
        <sz val="10"/>
        <color theme="1"/>
        <rFont val="Calibri"/>
        <family val="2"/>
        <scheme val="minor"/>
      </rPr>
      <t>The reports must be received no later than the 15th of the month following the month worked.</t>
    </r>
  </si>
  <si>
    <t>The Benefit Plans will collect, maintain and communicate only the Personal Information considered necessary for effective administration of the Plan.  Personal Information will be protected pursuant to the relevant privacy legislation.  The Plan may use and exchange information with relevant third parties or organizations (union, health professionals, institutions, investigative agencies, insurers, re-insurers, regulators) in order to manage the Plan and your entitlement to the Benefits of the Plan.</t>
  </si>
  <si>
    <t>(1)  Mail remittance form and cheque (payable to "BOILERMAKERS' LODGE 359 BENEFIT PLANS") to:</t>
  </si>
  <si>
    <t xml:space="preserve">                Burnaby, BC  V5C 0E4</t>
  </si>
  <si>
    <t>Remittance Options:</t>
  </si>
  <si>
    <t>(2)  Employers may submit contribution remittances securely through a file transfer tool.</t>
  </si>
  <si>
    <t xml:space="preserve">       Please contact Bilsland Griffith at 1-877-926-4537 for further details to get set up on this tool.</t>
  </si>
  <si>
    <t>604-111-1111</t>
  </si>
  <si>
    <t>sample@companya.com</t>
  </si>
  <si>
    <t>(1)  Mail remittance form and cheque (payable to "Boilermakers' National Benefit Funds (Canada)") to:</t>
  </si>
  <si>
    <t xml:space="preserve">                Boilermakers' National Benefit Funds (Canada)</t>
  </si>
  <si>
    <t xml:space="preserve">                Administration Office</t>
  </si>
  <si>
    <t xml:space="preserve">                45 McIntosh Drive</t>
  </si>
  <si>
    <t xml:space="preserve">                Markham, ON   L3R 8C7</t>
  </si>
  <si>
    <t>Contributions are to be remitted to the Boilermakers' National Benefit Funds (Canada) for the following funds:</t>
  </si>
  <si>
    <t>Boilermakers' National Benefit Funds (Canada)</t>
  </si>
  <si>
    <t>n/a</t>
  </si>
  <si>
    <t>0003</t>
  </si>
  <si>
    <t>02874</t>
  </si>
  <si>
    <t>107 6173</t>
  </si>
  <si>
    <t>RBC Royal Bank, 5001 Yonge St., North York, ON  M2N 6P6</t>
  </si>
  <si>
    <t>(2)  Pay via direct deposit (see tab titled "Nat'l Benefit Plan Direct Depos" to complete authorization):</t>
  </si>
  <si>
    <t>Remittance forms for electronic fund transfer payments should be remitted following the instructions in the                           "Completion of Electronic Reporting Form" (see following tab titled "Nat'l Benefit Plan Instructions").</t>
  </si>
  <si>
    <t xml:space="preserve">                1000-4445 Lougheed Hwy</t>
  </si>
  <si>
    <t xml:space="preserve">            (b)  Email addressed to Rose Ciccone, BCA Executive Assistant:  rciccone@bcacanada.ca</t>
  </si>
  <si>
    <t>Helmets to Hardhats</t>
  </si>
  <si>
    <t>Helmets to Hardhats (H2H)</t>
  </si>
  <si>
    <t>Total remittance due</t>
  </si>
  <si>
    <t>Western Canada Boilermaker Advantage Fund</t>
  </si>
  <si>
    <t>For further information regarding the remittance forms, please contact Rose Ciccone, BCA</t>
  </si>
  <si>
    <r>
      <t xml:space="preserve">Executive Assistant at 905-684-2244 or </t>
    </r>
    <r>
      <rPr>
        <u/>
        <sz val="11"/>
        <color theme="1"/>
        <rFont val="Calibri"/>
        <family val="2"/>
        <scheme val="minor"/>
      </rPr>
      <t>rciccone@bcacanada.ca</t>
    </r>
    <r>
      <rPr>
        <sz val="11"/>
        <color theme="1"/>
        <rFont val="Calibri"/>
        <family val="2"/>
        <scheme val="minor"/>
      </rPr>
      <t xml:space="preserve">. </t>
    </r>
  </si>
  <si>
    <t xml:space="preserve">Job Ready Dispatch </t>
  </si>
  <si>
    <t xml:space="preserve">            Contributions Department:</t>
  </si>
  <si>
    <t>1-800-668-7547 OR contributions@boilermakersbenefits.ca</t>
  </si>
  <si>
    <t>Please contact the Contributions Department at the Boilermakers' National Benefit Plans (Canada) Office by telephone at 1-800-668-7547 or by email at contributions@boilermakersbenefits.ca</t>
  </si>
  <si>
    <t xml:space="preserve">The Boilermaker Contractors' Association </t>
  </si>
  <si>
    <t xml:space="preserve">            (a)  Mail:  Boilermaker Contractors' Association</t>
  </si>
  <si>
    <t xml:space="preserve">                Boilermaker Contractors' Association</t>
  </si>
  <si>
    <t>For questions regarding the wage and benefit schedule, please contact Leslie Mullaly,</t>
  </si>
  <si>
    <r>
      <t xml:space="preserve">BCA Labour Relations Coordinator at 905-684-2244 or </t>
    </r>
    <r>
      <rPr>
        <u/>
        <sz val="11"/>
        <color theme="1"/>
        <rFont val="Calibri"/>
        <family val="2"/>
        <scheme val="minor"/>
      </rPr>
      <t>lmullaly@bcacanada.ca</t>
    </r>
    <r>
      <rPr>
        <sz val="11"/>
        <color theme="1"/>
        <rFont val="Calibri"/>
        <family val="2"/>
        <scheme val="minor"/>
      </rPr>
      <t xml:space="preserve">. </t>
    </r>
  </si>
  <si>
    <t>British Columbia Boilermaker Contractors' Association</t>
  </si>
  <si>
    <t>(1)  Mail remittance form and cheque (payable to "British Columbia Boilermaker Contractors' Association") to:</t>
  </si>
  <si>
    <t>5842719</t>
  </si>
  <si>
    <t>Boilermaker Lodge 359 Education and Promotion Fund</t>
  </si>
  <si>
    <t>Boilermaker Lodge 359 Apprenticeship &amp; Training Advancement Fund</t>
  </si>
  <si>
    <t>Jurisdictional Assignment Plan</t>
  </si>
  <si>
    <t>REVISED_EFFECTIVE June 5, 2022</t>
  </si>
  <si>
    <t xml:space="preserve">BCD&amp;A Drug &amp; Alcohol Program Society </t>
  </si>
  <si>
    <t>IBB Advantage Fund</t>
  </si>
  <si>
    <t>Boilermaker Lodge 359 Pension Trust Fund</t>
  </si>
  <si>
    <t>Boilermaker Lodge 359 Health and Welfare Fund</t>
  </si>
  <si>
    <t>Total Hours Worked</t>
  </si>
  <si>
    <t xml:space="preserve">Construction Industry Rehabilitation Plan ($0.04 from employee, $0.04 from employer) </t>
  </si>
  <si>
    <t>Union Dues ($56.85/month)</t>
  </si>
  <si>
    <t xml:space="preserve">Collective Agreements: </t>
  </si>
  <si>
    <t>BCA/IBB Lodge 359 ICI Agreement</t>
  </si>
  <si>
    <t>LNG Canada Agreement</t>
  </si>
  <si>
    <t>Administration Fund Subtotal</t>
  </si>
  <si>
    <t>Administration Fund Total</t>
  </si>
  <si>
    <t>Other (please describe)</t>
  </si>
  <si>
    <t>Agreement</t>
  </si>
  <si>
    <t>Rate / Hour Worked</t>
  </si>
  <si>
    <t>Contributions to the British Columbia Boilermaker Contractors' Association are to be made for work performed under the following</t>
  </si>
  <si>
    <t>REVISED_EFFECTIVE May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</si>
</sst>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0\ 000\ 000"/>
    <numFmt numFmtId="167" formatCode="[&lt;=9999999]###\-####;###\-###\-####"/>
    <numFmt numFmtId="168" formatCode="_(* #,##0.0_);_(* \(#,##0.0\);_(* &quot;-&quot;??_);_(@_)"/>
  </numFmts>
  <fonts count="22" x14ac:knownFonts="1">
    <font>
      <sz val="11"/>
      <color theme="1"/>
      <name val="Calibri"/>
      <family val="2"/>
      <scheme val="minor"/>
    </font>
    <font>
      <sz val="11"/>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b/>
      <sz val="11"/>
      <color theme="1"/>
      <name val="Calibri"/>
      <family val="2"/>
      <scheme val="minor"/>
    </font>
    <font>
      <b/>
      <sz val="14"/>
      <color theme="1"/>
      <name val="Calibri"/>
      <family val="2"/>
      <scheme val="minor"/>
    </font>
    <font>
      <b/>
      <u/>
      <sz val="10"/>
      <color theme="1"/>
      <name val="Calibri"/>
      <family val="2"/>
      <scheme val="minor"/>
    </font>
    <font>
      <u/>
      <sz val="10"/>
      <color theme="1"/>
      <name val="Calibri"/>
      <family val="2"/>
      <scheme val="minor"/>
    </font>
    <font>
      <i/>
      <sz val="8"/>
      <color theme="1"/>
      <name val="Calibri"/>
      <family val="2"/>
      <scheme val="minor"/>
    </font>
    <font>
      <b/>
      <sz val="17"/>
      <color theme="1"/>
      <name val="Calibri"/>
      <family val="2"/>
      <scheme val="minor"/>
    </font>
    <font>
      <u/>
      <sz val="11"/>
      <color theme="10"/>
      <name val="Calibri"/>
      <family val="2"/>
      <scheme val="minor"/>
    </font>
    <font>
      <b/>
      <sz val="10"/>
      <color theme="1"/>
      <name val="Calibri"/>
      <family val="2"/>
      <scheme val="minor"/>
    </font>
    <font>
      <u/>
      <sz val="9"/>
      <color theme="1"/>
      <name val="Calibri"/>
      <family val="2"/>
      <scheme val="minor"/>
    </font>
    <font>
      <b/>
      <sz val="11"/>
      <color rgb="FFFF0000"/>
      <name val="Calibri"/>
      <family val="2"/>
      <scheme val="minor"/>
    </font>
    <font>
      <u/>
      <sz val="11"/>
      <color theme="1"/>
      <name val="Calibri"/>
      <family val="2"/>
      <scheme val="minor"/>
    </font>
    <font>
      <sz val="11"/>
      <color rgb="FF1F497D"/>
      <name val="Calibri"/>
      <family val="2"/>
      <scheme val="minor"/>
    </font>
    <font>
      <sz val="9"/>
      <name val="Calibri"/>
      <family val="2"/>
      <scheme val="minor"/>
    </font>
    <font>
      <sz val="9"/>
      <color theme="6" tint="0.79998168889431442"/>
      <name val="Calibri"/>
      <family val="2"/>
      <scheme val="minor"/>
    </font>
    <font>
      <sz val="8"/>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rgb="FFFFFF99"/>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171">
    <xf numFmtId="0" fontId="0" fillId="0" borderId="0" xfId="0"/>
    <xf numFmtId="0" fontId="2" fillId="0" borderId="0" xfId="0" applyFont="1"/>
    <xf numFmtId="0" fontId="2" fillId="0" borderId="8" xfId="0" applyFont="1" applyBorder="1"/>
    <xf numFmtId="0" fontId="2" fillId="0" borderId="9" xfId="0" applyFont="1" applyBorder="1"/>
    <xf numFmtId="0" fontId="4" fillId="0" borderId="0" xfId="0" applyFont="1" applyAlignment="1">
      <alignment wrapText="1"/>
    </xf>
    <xf numFmtId="0" fontId="4" fillId="0" borderId="0" xfId="0" applyFont="1"/>
    <xf numFmtId="0" fontId="3" fillId="0" borderId="0" xfId="0" applyFont="1"/>
    <xf numFmtId="165" fontId="4" fillId="0" borderId="1" xfId="1" applyFont="1" applyBorder="1"/>
    <xf numFmtId="0" fontId="5" fillId="0" borderId="0" xfId="0" applyFont="1"/>
    <xf numFmtId="0" fontId="6" fillId="0" borderId="0" xfId="0" applyFont="1"/>
    <xf numFmtId="0" fontId="5" fillId="0" borderId="0" xfId="0" applyFont="1" applyAlignment="1">
      <alignment horizontal="center"/>
    </xf>
    <xf numFmtId="164" fontId="6" fillId="0" borderId="2" xfId="2" applyFont="1" applyBorder="1"/>
    <xf numFmtId="164" fontId="5" fillId="0" borderId="11" xfId="0" applyNumberFormat="1" applyFont="1" applyBorder="1"/>
    <xf numFmtId="165" fontId="6" fillId="0" borderId="13" xfId="0" applyNumberFormat="1" applyFont="1" applyBorder="1"/>
    <xf numFmtId="165" fontId="6" fillId="0" borderId="15" xfId="0" applyNumberFormat="1" applyFont="1" applyBorder="1"/>
    <xf numFmtId="164" fontId="6" fillId="0" borderId="1" xfId="2" applyFont="1" applyBorder="1"/>
    <xf numFmtId="0" fontId="7" fillId="0" borderId="0" xfId="0" applyFont="1"/>
    <xf numFmtId="0" fontId="9" fillId="0" borderId="0" xfId="0" applyFont="1"/>
    <xf numFmtId="0" fontId="8" fillId="0" borderId="0" xfId="0" applyFont="1" applyAlignment="1">
      <alignment horizontal="centerContinuous"/>
    </xf>
    <xf numFmtId="0" fontId="0" fillId="0" borderId="0" xfId="0" applyAlignment="1">
      <alignment horizontal="centerContinuous"/>
    </xf>
    <xf numFmtId="164" fontId="6" fillId="0" borderId="12" xfId="2" applyFont="1" applyBorder="1" applyProtection="1"/>
    <xf numFmtId="164" fontId="6" fillId="0" borderId="14" xfId="2" applyFont="1" applyBorder="1" applyProtection="1"/>
    <xf numFmtId="0" fontId="3" fillId="2" borderId="12" xfId="0" applyFont="1" applyFill="1" applyBorder="1" applyAlignment="1">
      <alignment wrapText="1"/>
    </xf>
    <xf numFmtId="0" fontId="3" fillId="2" borderId="19" xfId="0" applyFont="1" applyFill="1" applyBorder="1" applyAlignment="1">
      <alignment horizontal="center" wrapText="1"/>
    </xf>
    <xf numFmtId="0" fontId="3" fillId="2" borderId="1" xfId="0" applyFont="1" applyFill="1" applyBorder="1" applyAlignment="1">
      <alignment wrapText="1"/>
    </xf>
    <xf numFmtId="0" fontId="11" fillId="0" borderId="0" xfId="0" applyFont="1" applyAlignment="1">
      <alignment wrapText="1"/>
    </xf>
    <xf numFmtId="0" fontId="12" fillId="0" borderId="0" xfId="0" applyFont="1"/>
    <xf numFmtId="0" fontId="2" fillId="0" borderId="0" xfId="0" applyFont="1" applyAlignment="1">
      <alignment horizontal="right"/>
    </xf>
    <xf numFmtId="0" fontId="3" fillId="2" borderId="2" xfId="0" applyFont="1" applyFill="1" applyBorder="1" applyAlignment="1">
      <alignment wrapText="1"/>
    </xf>
    <xf numFmtId="0" fontId="3" fillId="2" borderId="2" xfId="0" applyFont="1" applyFill="1" applyBorder="1" applyAlignment="1">
      <alignment horizontal="center" wrapText="1"/>
    </xf>
    <xf numFmtId="0" fontId="10" fillId="0" borderId="0" xfId="0" applyFont="1"/>
    <xf numFmtId="0" fontId="2" fillId="0" borderId="0" xfId="0" quotePrefix="1" applyFont="1" applyAlignment="1">
      <alignment horizontal="left"/>
    </xf>
    <xf numFmtId="0" fontId="2" fillId="0" borderId="0" xfId="0" applyFont="1" applyAlignment="1">
      <alignment horizontal="left"/>
    </xf>
    <xf numFmtId="0" fontId="15" fillId="0" borderId="0" xfId="0" applyFont="1"/>
    <xf numFmtId="0" fontId="4" fillId="0" borderId="0" xfId="0" applyFont="1" applyAlignment="1">
      <alignment horizontal="left"/>
    </xf>
    <xf numFmtId="0" fontId="4" fillId="0" borderId="0" xfId="0" quotePrefix="1" applyFont="1" applyAlignment="1">
      <alignment horizontal="left"/>
    </xf>
    <xf numFmtId="0" fontId="3" fillId="0" borderId="0" xfId="0" applyFont="1" applyAlignment="1">
      <alignment horizontal="center"/>
    </xf>
    <xf numFmtId="0" fontId="5" fillId="3" borderId="12" xfId="0" applyFont="1" applyFill="1" applyBorder="1" applyAlignment="1">
      <alignment vertical="top"/>
    </xf>
    <xf numFmtId="0" fontId="6" fillId="3" borderId="13" xfId="0" applyFont="1" applyFill="1" applyBorder="1"/>
    <xf numFmtId="0" fontId="6" fillId="3" borderId="19" xfId="0" applyFont="1" applyFill="1" applyBorder="1"/>
    <xf numFmtId="0" fontId="16" fillId="0" borderId="12" xfId="0" applyFont="1" applyBorder="1"/>
    <xf numFmtId="0" fontId="0" fillId="0" borderId="13" xfId="0" applyBorder="1"/>
    <xf numFmtId="0" fontId="0" fillId="0" borderId="19" xfId="0" applyBorder="1"/>
    <xf numFmtId="0" fontId="0" fillId="0" borderId="21" xfId="0" applyBorder="1"/>
    <xf numFmtId="0" fontId="0" fillId="0" borderId="23" xfId="0" applyBorder="1"/>
    <xf numFmtId="0" fontId="0" fillId="0" borderId="14" xfId="0" applyBorder="1"/>
    <xf numFmtId="0" fontId="0" fillId="0" borderId="15" xfId="0" applyBorder="1"/>
    <xf numFmtId="0" fontId="0" fillId="0" borderId="24" xfId="0" applyBorder="1"/>
    <xf numFmtId="0" fontId="6" fillId="0" borderId="0" xfId="0" applyFont="1" applyAlignment="1">
      <alignment vertical="top" wrapText="1"/>
    </xf>
    <xf numFmtId="0" fontId="18" fillId="0" borderId="0" xfId="0" applyFont="1" applyAlignment="1">
      <alignment vertical="center"/>
    </xf>
    <xf numFmtId="164" fontId="5" fillId="0" borderId="0" xfId="0" applyNumberFormat="1" applyFont="1"/>
    <xf numFmtId="0" fontId="14" fillId="0" borderId="0" xfId="0" applyFont="1"/>
    <xf numFmtId="164" fontId="2" fillId="0" borderId="12" xfId="2" applyFont="1" applyBorder="1"/>
    <xf numFmtId="0" fontId="2" fillId="0" borderId="0" xfId="0" applyFont="1" applyAlignment="1">
      <alignment wrapText="1"/>
    </xf>
    <xf numFmtId="0" fontId="14" fillId="0" borderId="2" xfId="0" applyFont="1" applyBorder="1" applyAlignment="1">
      <alignment horizontal="center"/>
    </xf>
    <xf numFmtId="0" fontId="14" fillId="0" borderId="12" xfId="0" applyFont="1" applyBorder="1" applyAlignment="1">
      <alignment horizontal="center"/>
    </xf>
    <xf numFmtId="17" fontId="2" fillId="0" borderId="8" xfId="0" applyNumberFormat="1" applyFont="1" applyBorder="1" applyAlignment="1" applyProtection="1">
      <alignment horizontal="left" vertical="center"/>
      <protection locked="0"/>
    </xf>
    <xf numFmtId="0" fontId="2" fillId="0" borderId="8" xfId="0" applyFont="1" applyBorder="1" applyProtection="1">
      <protection locked="0"/>
    </xf>
    <xf numFmtId="0" fontId="2" fillId="0" borderId="9" xfId="0" applyFont="1" applyBorder="1" applyProtection="1">
      <protection locked="0"/>
    </xf>
    <xf numFmtId="0" fontId="2" fillId="0" borderId="0" xfId="0" applyFont="1" applyProtection="1">
      <protection locked="0"/>
    </xf>
    <xf numFmtId="0" fontId="2" fillId="0" borderId="20" xfId="0" applyFont="1" applyBorder="1" applyProtection="1">
      <protection locked="0"/>
    </xf>
    <xf numFmtId="166" fontId="2" fillId="0" borderId="20" xfId="0" applyNumberFormat="1" applyFont="1" applyBorder="1" applyAlignment="1" applyProtection="1">
      <alignment horizontal="center"/>
      <protection locked="0"/>
    </xf>
    <xf numFmtId="164" fontId="2" fillId="0" borderId="20" xfId="2" applyFont="1" applyFill="1" applyBorder="1" applyProtection="1">
      <protection locked="0"/>
    </xf>
    <xf numFmtId="165" fontId="2" fillId="0" borderId="20" xfId="1" applyFont="1" applyFill="1" applyBorder="1" applyProtection="1">
      <protection locked="0"/>
    </xf>
    <xf numFmtId="165" fontId="2" fillId="0" borderId="5" xfId="1" applyFont="1" applyFill="1" applyBorder="1" applyProtection="1">
      <protection locked="0"/>
    </xf>
    <xf numFmtId="0" fontId="2" fillId="0" borderId="3" xfId="0" applyFont="1" applyBorder="1" applyProtection="1">
      <protection locked="0"/>
    </xf>
    <xf numFmtId="166" fontId="2" fillId="0" borderId="3" xfId="0" applyNumberFormat="1" applyFont="1" applyBorder="1" applyAlignment="1" applyProtection="1">
      <alignment horizontal="center"/>
      <protection locked="0"/>
    </xf>
    <xf numFmtId="164" fontId="2" fillId="0" borderId="3" xfId="2" applyFont="1" applyFill="1" applyBorder="1" applyProtection="1">
      <protection locked="0"/>
    </xf>
    <xf numFmtId="165" fontId="2" fillId="0" borderId="3" xfId="1" applyFont="1" applyFill="1" applyBorder="1" applyProtection="1">
      <protection locked="0"/>
    </xf>
    <xf numFmtId="165" fontId="2" fillId="0" borderId="6" xfId="1" applyFont="1" applyFill="1" applyBorder="1" applyProtection="1">
      <protection locked="0"/>
    </xf>
    <xf numFmtId="0" fontId="4" fillId="0" borderId="3" xfId="0" applyFont="1" applyBorder="1" applyProtection="1">
      <protection locked="0"/>
    </xf>
    <xf numFmtId="166" fontId="4" fillId="0" borderId="3" xfId="0" applyNumberFormat="1" applyFont="1" applyBorder="1" applyAlignment="1" applyProtection="1">
      <alignment horizontal="center"/>
      <protection locked="0"/>
    </xf>
    <xf numFmtId="164" fontId="4" fillId="0" borderId="3" xfId="2" applyFont="1" applyFill="1" applyBorder="1" applyProtection="1">
      <protection locked="0"/>
    </xf>
    <xf numFmtId="165" fontId="4" fillId="0" borderId="3" xfId="1" applyFont="1" applyFill="1" applyBorder="1" applyProtection="1">
      <protection locked="0"/>
    </xf>
    <xf numFmtId="165" fontId="4" fillId="0" borderId="6" xfId="1" applyFont="1" applyFill="1" applyBorder="1" applyProtection="1">
      <protection locked="0"/>
    </xf>
    <xf numFmtId="0" fontId="4" fillId="0" borderId="4" xfId="0" applyFont="1" applyBorder="1" applyProtection="1">
      <protection locked="0"/>
    </xf>
    <xf numFmtId="166" fontId="4" fillId="0" borderId="4" xfId="0" applyNumberFormat="1" applyFont="1" applyBorder="1" applyAlignment="1" applyProtection="1">
      <alignment horizontal="center"/>
      <protection locked="0"/>
    </xf>
    <xf numFmtId="164" fontId="4" fillId="0" borderId="4" xfId="2" applyFont="1" applyFill="1" applyBorder="1" applyProtection="1">
      <protection locked="0"/>
    </xf>
    <xf numFmtId="165" fontId="4" fillId="0" borderId="4" xfId="1" applyFont="1" applyFill="1" applyBorder="1" applyProtection="1">
      <protection locked="0"/>
    </xf>
    <xf numFmtId="165" fontId="4" fillId="0" borderId="7" xfId="1" applyFont="1" applyFill="1" applyBorder="1" applyProtection="1">
      <protection locked="0"/>
    </xf>
    <xf numFmtId="17" fontId="2" fillId="0" borderId="8" xfId="0" applyNumberFormat="1" applyFont="1" applyBorder="1" applyAlignment="1" applyProtection="1">
      <alignment horizontal="left"/>
      <protection locked="0"/>
    </xf>
    <xf numFmtId="164" fontId="4" fillId="0" borderId="2" xfId="2" applyFont="1" applyBorder="1" applyProtection="1"/>
    <xf numFmtId="165" fontId="4" fillId="0" borderId="22" xfId="0" applyNumberFormat="1" applyFont="1" applyBorder="1"/>
    <xf numFmtId="0" fontId="4" fillId="0" borderId="0" xfId="0" applyFont="1" applyProtection="1">
      <protection locked="0"/>
    </xf>
    <xf numFmtId="164" fontId="4" fillId="0" borderId="1" xfId="2" applyFont="1" applyBorder="1" applyProtection="1"/>
    <xf numFmtId="165" fontId="4" fillId="0" borderId="1" xfId="1" applyFont="1" applyBorder="1" applyProtection="1"/>
    <xf numFmtId="0" fontId="2" fillId="0" borderId="16" xfId="0" applyFont="1" applyBorder="1" applyProtection="1">
      <protection locked="0"/>
    </xf>
    <xf numFmtId="0" fontId="2" fillId="0" borderId="10" xfId="0" applyFont="1" applyBorder="1" applyAlignment="1" applyProtection="1">
      <alignment horizontal="center"/>
      <protection locked="0"/>
    </xf>
    <xf numFmtId="165" fontId="2" fillId="0" borderId="5" xfId="1" applyFont="1" applyBorder="1" applyProtection="1">
      <protection locked="0"/>
    </xf>
    <xf numFmtId="0" fontId="2" fillId="0" borderId="17" xfId="0" applyFont="1" applyBorder="1" applyProtection="1">
      <protection locked="0"/>
    </xf>
    <xf numFmtId="0" fontId="2" fillId="0" borderId="3" xfId="0" applyFont="1" applyBorder="1" applyAlignment="1" applyProtection="1">
      <alignment horizontal="center"/>
      <protection locked="0"/>
    </xf>
    <xf numFmtId="165" fontId="2" fillId="0" borderId="6" xfId="1" applyFont="1" applyBorder="1" applyProtection="1">
      <protection locked="0"/>
    </xf>
    <xf numFmtId="0" fontId="4" fillId="0" borderId="17" xfId="0" applyFont="1" applyBorder="1" applyProtection="1">
      <protection locked="0"/>
    </xf>
    <xf numFmtId="165" fontId="4" fillId="0" borderId="6" xfId="1" applyFont="1" applyBorder="1" applyProtection="1">
      <protection locked="0"/>
    </xf>
    <xf numFmtId="0" fontId="4" fillId="0" borderId="18" xfId="0" applyFont="1" applyBorder="1" applyProtection="1">
      <protection locked="0"/>
    </xf>
    <xf numFmtId="0" fontId="2" fillId="0" borderId="4" xfId="0" applyFont="1" applyBorder="1" applyAlignment="1" applyProtection="1">
      <alignment horizontal="center"/>
      <protection locked="0"/>
    </xf>
    <xf numFmtId="165" fontId="4" fillId="0" borderId="7" xfId="1" applyFont="1" applyBorder="1" applyProtection="1">
      <protection locked="0"/>
    </xf>
    <xf numFmtId="167" fontId="2" fillId="0" borderId="9" xfId="0" applyNumberFormat="1" applyFont="1" applyBorder="1" applyProtection="1">
      <protection locked="0"/>
    </xf>
    <xf numFmtId="0" fontId="13" fillId="0" borderId="8" xfId="3" applyBorder="1" applyProtection="1">
      <protection locked="0"/>
    </xf>
    <xf numFmtId="0" fontId="4" fillId="0" borderId="0" xfId="0" applyFont="1" applyAlignment="1">
      <alignment horizontal="center"/>
    </xf>
    <xf numFmtId="17" fontId="2" fillId="0" borderId="8" xfId="0" quotePrefix="1" applyNumberFormat="1" applyFont="1" applyBorder="1" applyAlignment="1" applyProtection="1">
      <alignment horizontal="left"/>
      <protection locked="0"/>
    </xf>
    <xf numFmtId="164" fontId="2" fillId="0" borderId="25" xfId="2" applyFont="1" applyBorder="1"/>
    <xf numFmtId="165" fontId="2" fillId="0" borderId="26" xfId="0" applyNumberFormat="1" applyFont="1" applyBorder="1" applyAlignment="1">
      <alignment horizontal="center"/>
    </xf>
    <xf numFmtId="165" fontId="2" fillId="4" borderId="26" xfId="0" applyNumberFormat="1" applyFont="1" applyFill="1" applyBorder="1" applyProtection="1">
      <protection locked="0"/>
    </xf>
    <xf numFmtId="164" fontId="2" fillId="0" borderId="1" xfId="2" applyFont="1" applyBorder="1"/>
    <xf numFmtId="164" fontId="2" fillId="0" borderId="0" xfId="2" applyFont="1" applyBorder="1"/>
    <xf numFmtId="165" fontId="2" fillId="0" borderId="0" xfId="0" applyNumberFormat="1" applyFont="1" applyAlignment="1">
      <alignment horizontal="center"/>
    </xf>
    <xf numFmtId="165" fontId="2" fillId="4" borderId="26" xfId="0" applyNumberFormat="1" applyFont="1" applyFill="1" applyBorder="1" applyAlignment="1" applyProtection="1">
      <alignment horizontal="center"/>
      <protection locked="0"/>
    </xf>
    <xf numFmtId="165" fontId="2" fillId="0" borderId="0" xfId="0" applyNumberFormat="1" applyFont="1" applyAlignment="1" applyProtection="1">
      <alignment horizontal="center"/>
      <protection locked="0"/>
    </xf>
    <xf numFmtId="164" fontId="2" fillId="0" borderId="27" xfId="2" applyFont="1" applyBorder="1" applyProtection="1"/>
    <xf numFmtId="165" fontId="2" fillId="0" borderId="27" xfId="0" applyNumberFormat="1" applyFont="1" applyBorder="1" applyAlignment="1">
      <alignment horizontal="center"/>
    </xf>
    <xf numFmtId="165" fontId="2" fillId="0" borderId="2" xfId="1" applyFont="1" applyFill="1" applyBorder="1" applyProtection="1"/>
    <xf numFmtId="165" fontId="2" fillId="0" borderId="3" xfId="1" applyFont="1" applyFill="1" applyBorder="1" applyProtection="1"/>
    <xf numFmtId="165" fontId="4" fillId="0" borderId="3" xfId="1" applyFont="1" applyFill="1" applyBorder="1" applyProtection="1"/>
    <xf numFmtId="165" fontId="4" fillId="0" borderId="10" xfId="1" applyFont="1" applyFill="1" applyBorder="1" applyProtection="1"/>
    <xf numFmtId="164" fontId="4" fillId="0" borderId="22" xfId="2" applyFont="1" applyBorder="1" applyProtection="1"/>
    <xf numFmtId="164" fontId="2" fillId="0" borderId="12" xfId="2" applyFont="1" applyBorder="1" applyProtection="1"/>
    <xf numFmtId="165" fontId="2" fillId="0" borderId="11" xfId="1" applyFont="1" applyBorder="1" applyProtection="1"/>
    <xf numFmtId="164" fontId="14" fillId="0" borderId="11" xfId="2" applyFont="1" applyBorder="1" applyProtection="1"/>
    <xf numFmtId="0" fontId="19" fillId="0" borderId="0" xfId="0" applyFont="1"/>
    <xf numFmtId="165" fontId="4" fillId="0" borderId="22" xfId="0" applyNumberFormat="1" applyFont="1" applyBorder="1" applyAlignment="1">
      <alignment horizontal="center" vertical="center"/>
    </xf>
    <xf numFmtId="168" fontId="4" fillId="0" borderId="22" xfId="0" applyNumberFormat="1" applyFont="1" applyBorder="1" applyAlignment="1">
      <alignment horizontal="left" vertical="top" indent="1"/>
    </xf>
    <xf numFmtId="165" fontId="4" fillId="0" borderId="22" xfId="0" quotePrefix="1" applyNumberFormat="1" applyFont="1" applyBorder="1" applyAlignment="1">
      <alignment horizontal="center"/>
    </xf>
    <xf numFmtId="164" fontId="3" fillId="0" borderId="1" xfId="0" applyNumberFormat="1" applyFont="1" applyBorder="1"/>
    <xf numFmtId="164" fontId="20" fillId="2" borderId="2" xfId="2" applyFont="1" applyFill="1" applyBorder="1" applyProtection="1"/>
    <xf numFmtId="165" fontId="20" fillId="2" borderId="2" xfId="0" applyNumberFormat="1" applyFont="1" applyFill="1" applyBorder="1"/>
    <xf numFmtId="164" fontId="20" fillId="2" borderId="22" xfId="2" applyFont="1" applyFill="1" applyBorder="1" applyProtection="1"/>
    <xf numFmtId="165" fontId="20" fillId="2" borderId="22" xfId="0" applyNumberFormat="1" applyFont="1" applyFill="1" applyBorder="1"/>
    <xf numFmtId="164" fontId="3" fillId="0" borderId="19" xfId="0" applyNumberFormat="1" applyFont="1" applyBorder="1"/>
    <xf numFmtId="165" fontId="20" fillId="2" borderId="11" xfId="0" applyNumberFormat="1" applyFont="1" applyFill="1" applyBorder="1"/>
    <xf numFmtId="164" fontId="4" fillId="0" borderId="11" xfId="2" applyFont="1" applyBorder="1" applyProtection="1"/>
    <xf numFmtId="164" fontId="2" fillId="0" borderId="21" xfId="2" applyFont="1" applyBorder="1" applyProtection="1"/>
    <xf numFmtId="164" fontId="2" fillId="0" borderId="22" xfId="2" applyFont="1" applyBorder="1" applyProtection="1"/>
    <xf numFmtId="0" fontId="2" fillId="0" borderId="21" xfId="0" applyFont="1" applyBorder="1"/>
    <xf numFmtId="165" fontId="2" fillId="0" borderId="22" xfId="1" applyFont="1" applyBorder="1" applyProtection="1"/>
    <xf numFmtId="165" fontId="2" fillId="0" borderId="10" xfId="1" applyFont="1" applyBorder="1" applyProtection="1"/>
    <xf numFmtId="164" fontId="2" fillId="3" borderId="21" xfId="2" applyFont="1" applyFill="1" applyBorder="1" applyProtection="1"/>
    <xf numFmtId="0" fontId="2" fillId="3" borderId="15" xfId="0" applyFont="1" applyFill="1" applyBorder="1"/>
    <xf numFmtId="165" fontId="2" fillId="4" borderId="0" xfId="0" applyNumberFormat="1" applyFont="1" applyFill="1" applyProtection="1">
      <protection locked="0"/>
    </xf>
    <xf numFmtId="165" fontId="2" fillId="0" borderId="0" xfId="0" applyNumberFormat="1" applyFont="1" applyProtection="1">
      <protection locked="0"/>
    </xf>
    <xf numFmtId="165" fontId="2" fillId="4" borderId="8" xfId="0" applyNumberFormat="1" applyFont="1" applyFill="1" applyBorder="1" applyProtection="1">
      <protection locked="0"/>
    </xf>
    <xf numFmtId="165" fontId="2" fillId="4" borderId="2" xfId="0" applyNumberFormat="1" applyFont="1" applyFill="1" applyBorder="1" applyProtection="1">
      <protection locked="0"/>
    </xf>
    <xf numFmtId="165" fontId="2" fillId="4" borderId="22" xfId="0" applyNumberFormat="1" applyFont="1" applyFill="1" applyBorder="1" applyProtection="1">
      <protection locked="0"/>
    </xf>
    <xf numFmtId="165" fontId="2" fillId="4" borderId="10" xfId="0" applyNumberFormat="1" applyFont="1" applyFill="1" applyBorder="1" applyProtection="1">
      <protection locked="0"/>
    </xf>
    <xf numFmtId="165" fontId="2" fillId="0" borderId="22" xfId="0" applyNumberFormat="1" applyFont="1" applyBorder="1" applyProtection="1">
      <protection locked="0"/>
    </xf>
    <xf numFmtId="0" fontId="2" fillId="3" borderId="11" xfId="0" applyFont="1" applyFill="1" applyBorder="1"/>
    <xf numFmtId="0" fontId="14" fillId="0" borderId="25" xfId="0" applyFont="1" applyBorder="1"/>
    <xf numFmtId="0" fontId="2" fillId="0" borderId="26" xfId="0" applyFont="1" applyBorder="1"/>
    <xf numFmtId="0" fontId="2" fillId="0" borderId="27" xfId="0" applyFont="1" applyBorder="1"/>
    <xf numFmtId="0" fontId="14" fillId="0" borderId="25" xfId="0" applyFont="1" applyBorder="1" applyAlignment="1">
      <alignment horizontal="center"/>
    </xf>
    <xf numFmtId="0" fontId="14" fillId="0" borderId="25" xfId="0" applyFont="1" applyBorder="1" applyAlignment="1">
      <alignment horizontal="center" wrapText="1"/>
    </xf>
    <xf numFmtId="0" fontId="14" fillId="0" borderId="1" xfId="0" applyFont="1" applyBorder="1" applyAlignment="1">
      <alignment horizontal="center"/>
    </xf>
    <xf numFmtId="0" fontId="2" fillId="0" borderId="23" xfId="0" applyFont="1" applyBorder="1"/>
    <xf numFmtId="0" fontId="2" fillId="0" borderId="14" xfId="0" applyFont="1" applyBorder="1"/>
    <xf numFmtId="0" fontId="2" fillId="0" borderId="15" xfId="0" applyFont="1" applyBorder="1" applyAlignment="1">
      <alignment wrapText="1"/>
    </xf>
    <xf numFmtId="0" fontId="2" fillId="0" borderId="24" xfId="0" applyFont="1" applyBorder="1" applyAlignment="1">
      <alignment wrapText="1"/>
    </xf>
    <xf numFmtId="0" fontId="2" fillId="3" borderId="14" xfId="0" applyFont="1" applyFill="1" applyBorder="1"/>
    <xf numFmtId="0" fontId="14" fillId="0" borderId="0" xfId="0" applyFont="1" applyAlignment="1">
      <alignment wrapText="1"/>
    </xf>
    <xf numFmtId="0" fontId="21" fillId="0" borderId="0" xfId="0" applyFont="1"/>
    <xf numFmtId="0" fontId="12" fillId="0" borderId="0" xfId="0" applyFont="1" applyAlignment="1">
      <alignment horizontal="center"/>
    </xf>
    <xf numFmtId="0" fontId="14" fillId="3" borderId="0" xfId="0" applyFont="1" applyFill="1" applyAlignment="1">
      <alignment horizontal="center"/>
    </xf>
    <xf numFmtId="0" fontId="2" fillId="4" borderId="8" xfId="0" applyFont="1" applyFill="1" applyBorder="1" applyAlignment="1" applyProtection="1">
      <alignment horizontal="left"/>
      <protection locked="0"/>
    </xf>
    <xf numFmtId="0" fontId="2" fillId="4" borderId="28" xfId="0" applyFont="1" applyFill="1" applyBorder="1" applyAlignment="1" applyProtection="1">
      <alignment horizontal="left"/>
      <protection locked="0"/>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24" xfId="0" applyFont="1" applyFill="1" applyBorder="1" applyAlignment="1">
      <alignment horizontal="left" vertical="top" wrapText="1"/>
    </xf>
    <xf numFmtId="0" fontId="5" fillId="3" borderId="0" xfId="0" applyFont="1" applyFill="1" applyAlignment="1">
      <alignment horizontal="center"/>
    </xf>
    <xf numFmtId="0" fontId="6" fillId="3" borderId="14" xfId="0" applyFont="1" applyFill="1" applyBorder="1" applyAlignment="1">
      <alignment vertical="top" wrapText="1"/>
    </xf>
    <xf numFmtId="0" fontId="6" fillId="3" borderId="15" xfId="0" applyFont="1" applyFill="1" applyBorder="1" applyAlignment="1">
      <alignment vertical="top" wrapText="1"/>
    </xf>
    <xf numFmtId="0" fontId="6" fillId="3" borderId="24" xfId="0" applyFont="1" applyFill="1" applyBorder="1" applyAlignment="1">
      <alignment vertical="top" wrapText="1"/>
    </xf>
    <xf numFmtId="0" fontId="2" fillId="0" borderId="0" xfId="0" applyFont="1" applyAlignment="1">
      <alignment horizontal="lef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tmp"/></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17</xdr:row>
          <xdr:rowOff>175260</xdr:rowOff>
        </xdr:from>
        <xdr:to>
          <xdr:col>7</xdr:col>
          <xdr:colOff>200025</xdr:colOff>
          <xdr:row>19</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3</xdr:row>
          <xdr:rowOff>175260</xdr:rowOff>
        </xdr:from>
        <xdr:to>
          <xdr:col>3</xdr:col>
          <xdr:colOff>830580</xdr:colOff>
          <xdr:row>5</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2</xdr:row>
          <xdr:rowOff>0</xdr:rowOff>
        </xdr:from>
        <xdr:to>
          <xdr:col>8</xdr:col>
          <xdr:colOff>205740</xdr:colOff>
          <xdr:row>3</xdr:row>
          <xdr:rowOff>53340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3</xdr:row>
          <xdr:rowOff>175260</xdr:rowOff>
        </xdr:from>
        <xdr:to>
          <xdr:col>7</xdr:col>
          <xdr:colOff>68580</xdr:colOff>
          <xdr:row>5</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3</xdr:row>
          <xdr:rowOff>175260</xdr:rowOff>
        </xdr:from>
        <xdr:to>
          <xdr:col>7</xdr:col>
          <xdr:colOff>266700</xdr:colOff>
          <xdr:row>5</xdr:row>
          <xdr:rowOff>30480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9</xdr:row>
      <xdr:rowOff>28575</xdr:rowOff>
    </xdr:from>
    <xdr:to>
      <xdr:col>12</xdr:col>
      <xdr:colOff>447676</xdr:colOff>
      <xdr:row>48</xdr:row>
      <xdr:rowOff>115703</xdr:rowOff>
    </xdr:to>
    <xdr:pic>
      <xdr:nvPicPr>
        <xdr:cNvPr id="3" name="Picture 2" descr="Instructions for Electronic Remittance Form - letterhead.pdf - Google Chrome">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353" t="25281" r="29556"/>
        <a:stretch/>
      </xdr:blipFill>
      <xdr:spPr>
        <a:xfrm>
          <a:off x="361950" y="1743075"/>
          <a:ext cx="7762876" cy="7516628"/>
        </a:xfrm>
        <a:prstGeom prst="rect">
          <a:avLst/>
        </a:prstGeom>
      </xdr:spPr>
    </xdr:pic>
    <xdr:clientData/>
  </xdr:twoCellAnchor>
  <xdr:twoCellAnchor editAs="oneCell">
    <xdr:from>
      <xdr:col>0</xdr:col>
      <xdr:colOff>0</xdr:colOff>
      <xdr:row>48</xdr:row>
      <xdr:rowOff>123825</xdr:rowOff>
    </xdr:from>
    <xdr:to>
      <xdr:col>12</xdr:col>
      <xdr:colOff>466726</xdr:colOff>
      <xdr:row>75</xdr:row>
      <xdr:rowOff>85725</xdr:rowOff>
    </xdr:to>
    <xdr:pic>
      <xdr:nvPicPr>
        <xdr:cNvPr id="4" name="Picture 3" descr="Instructions for Electronic Remittance Form - letterhead.pdf - Google Chrome">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8353" t="20357" r="29452" b="28893"/>
        <a:stretch/>
      </xdr:blipFill>
      <xdr:spPr>
        <a:xfrm>
          <a:off x="352425" y="9267825"/>
          <a:ext cx="7781926" cy="5105400"/>
        </a:xfrm>
        <a:prstGeom prst="rect">
          <a:avLst/>
        </a:prstGeom>
      </xdr:spPr>
    </xdr:pic>
    <xdr:clientData/>
  </xdr:twoCellAnchor>
  <xdr:twoCellAnchor>
    <xdr:from>
      <xdr:col>1</xdr:col>
      <xdr:colOff>114300</xdr:colOff>
      <xdr:row>70</xdr:row>
      <xdr:rowOff>123824</xdr:rowOff>
    </xdr:from>
    <xdr:to>
      <xdr:col>12</xdr:col>
      <xdr:colOff>0</xdr:colOff>
      <xdr:row>74</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723900" y="13458824"/>
          <a:ext cx="6591300" cy="666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en-US" sz="1100"/>
            <a:t>If</a:t>
          </a:r>
          <a:r>
            <a:rPr lang="en-US" sz="1100" baseline="0"/>
            <a:t> you have any questions or concerns regarding the electronic reporting form, please contact the Contributions Department at the Boilermakers' National Benefits Plans (Canada) Office by telephone at 1-800-668-7547  or by email at contributions@boilermakersbenefits.ca</a:t>
          </a:r>
          <a:endParaRPr lang="en-US" sz="1100"/>
        </a:p>
      </xdr:txBody>
    </xdr:sp>
    <xdr:clientData/>
  </xdr:twoCellAnchor>
  <xdr:twoCellAnchor editAs="oneCell">
    <xdr:from>
      <xdr:col>0</xdr:col>
      <xdr:colOff>0</xdr:colOff>
      <xdr:row>0</xdr:row>
      <xdr:rowOff>28575</xdr:rowOff>
    </xdr:from>
    <xdr:to>
      <xdr:col>12</xdr:col>
      <xdr:colOff>409575</xdr:colOff>
      <xdr:row>9</xdr:row>
      <xdr:rowOff>51545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3"/>
        <a:srcRect l="16721" t="34541" r="16812" b="38881"/>
        <a:stretch/>
      </xdr:blipFill>
      <xdr:spPr>
        <a:xfrm>
          <a:off x="371475" y="28575"/>
          <a:ext cx="7724775" cy="17374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9526</xdr:colOff>
      <xdr:row>8</xdr:row>
      <xdr:rowOff>42386</xdr:rowOff>
    </xdr:from>
    <xdr:to>
      <xdr:col>11</xdr:col>
      <xdr:colOff>600076</xdr:colOff>
      <xdr:row>45</xdr:row>
      <xdr:rowOff>97757</xdr:rowOff>
    </xdr:to>
    <xdr:pic>
      <xdr:nvPicPr>
        <xdr:cNvPr id="3" name="Picture 2" descr="https://www.boilermakersbenefits.ca/public/employers/remittances/Employer Direct Deposit Authorization Form- letterhead.pdf - Google Chrome">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246" t="23481" r="31208" b="3895"/>
        <a:stretch/>
      </xdr:blipFill>
      <xdr:spPr>
        <a:xfrm>
          <a:off x="619126" y="1566386"/>
          <a:ext cx="6686550" cy="7103871"/>
        </a:xfrm>
        <a:prstGeom prst="rect">
          <a:avLst/>
        </a:prstGeom>
      </xdr:spPr>
    </xdr:pic>
    <xdr:clientData/>
  </xdr:twoCellAnchor>
  <xdr:twoCellAnchor>
    <xdr:from>
      <xdr:col>2</xdr:col>
      <xdr:colOff>444500</xdr:colOff>
      <xdr:row>31</xdr:row>
      <xdr:rowOff>187325</xdr:rowOff>
    </xdr:from>
    <xdr:to>
      <xdr:col>9</xdr:col>
      <xdr:colOff>406399</xdr:colOff>
      <xdr:row>33</xdr:row>
      <xdr:rowOff>92076</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663700" y="6092825"/>
          <a:ext cx="4229099" cy="285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               Contributions Department of National Benefit Plans (Canada) Office</a:t>
          </a:r>
        </a:p>
      </xdr:txBody>
    </xdr:sp>
    <xdr:clientData/>
  </xdr:twoCellAnchor>
  <xdr:twoCellAnchor editAs="oneCell">
    <xdr:from>
      <xdr:col>1</xdr:col>
      <xdr:colOff>19051</xdr:colOff>
      <xdr:row>0</xdr:row>
      <xdr:rowOff>38101</xdr:rowOff>
    </xdr:from>
    <xdr:to>
      <xdr:col>12</xdr:col>
      <xdr:colOff>1</xdr:colOff>
      <xdr:row>8</xdr:row>
      <xdr:rowOff>18051</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srcRect l="16721" t="34541" r="16812" b="38881"/>
        <a:stretch/>
      </xdr:blipFill>
      <xdr:spPr>
        <a:xfrm>
          <a:off x="628651" y="38101"/>
          <a:ext cx="6686550" cy="1503950"/>
        </a:xfrm>
        <a:prstGeom prst="rect">
          <a:avLst/>
        </a:prstGeom>
      </xdr:spPr>
    </xdr:pic>
    <xdr:clientData/>
  </xdr:twoCellAnchor>
  <xdr:twoCellAnchor>
    <xdr:from>
      <xdr:col>3</xdr:col>
      <xdr:colOff>234949</xdr:colOff>
      <xdr:row>33</xdr:row>
      <xdr:rowOff>0</xdr:rowOff>
    </xdr:from>
    <xdr:to>
      <xdr:col>9</xdr:col>
      <xdr:colOff>111124</xdr:colOff>
      <xdr:row>33</xdr:row>
      <xdr:rowOff>187325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063749" y="6286500"/>
          <a:ext cx="3533775" cy="18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1-800-668-7547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mple@companya.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34"/>
  <sheetViews>
    <sheetView showWhiteSpace="0" zoomScaleNormal="100" workbookViewId="0">
      <selection activeCell="B20" sqref="B20"/>
    </sheetView>
  </sheetViews>
  <sheetFormatPr defaultRowHeight="14.4" x14ac:dyDescent="0.3"/>
  <cols>
    <col min="1" max="1" width="21.33203125" customWidth="1"/>
    <col min="2" max="2" width="15.33203125" customWidth="1"/>
    <col min="3" max="3" width="12.109375" bestFit="1" customWidth="1"/>
    <col min="4" max="4" width="10" customWidth="1"/>
    <col min="5" max="5" width="12.33203125" customWidth="1"/>
    <col min="6" max="6" width="9.6640625" customWidth="1"/>
    <col min="7" max="7" width="9.44140625" customWidth="1"/>
  </cols>
  <sheetData>
    <row r="1" spans="1:7" ht="22.2" x14ac:dyDescent="0.45">
      <c r="A1" s="159" t="s">
        <v>73</v>
      </c>
      <c r="B1" s="159"/>
      <c r="C1" s="159"/>
      <c r="D1" s="159"/>
      <c r="E1" s="159"/>
      <c r="F1" s="159"/>
      <c r="G1" s="159"/>
    </row>
    <row r="2" spans="1:7" ht="15" thickBot="1" x14ac:dyDescent="0.35">
      <c r="A2" s="16"/>
    </row>
    <row r="3" spans="1:7" x14ac:dyDescent="0.3">
      <c r="A3" s="40" t="s">
        <v>74</v>
      </c>
      <c r="B3" s="41"/>
      <c r="C3" s="41"/>
      <c r="D3" s="41"/>
      <c r="E3" s="41"/>
      <c r="F3" s="41"/>
      <c r="G3" s="42"/>
    </row>
    <row r="4" spans="1:7" x14ac:dyDescent="0.3">
      <c r="A4" s="43" t="s">
        <v>75</v>
      </c>
      <c r="G4" s="44"/>
    </row>
    <row r="5" spans="1:7" x14ac:dyDescent="0.3">
      <c r="A5" s="43" t="s">
        <v>76</v>
      </c>
      <c r="G5" s="44"/>
    </row>
    <row r="6" spans="1:7" x14ac:dyDescent="0.3">
      <c r="A6" s="43"/>
      <c r="G6" s="44"/>
    </row>
    <row r="7" spans="1:7" x14ac:dyDescent="0.3">
      <c r="A7" s="43" t="s">
        <v>77</v>
      </c>
      <c r="G7" s="44"/>
    </row>
    <row r="8" spans="1:7" x14ac:dyDescent="0.3">
      <c r="A8" s="43" t="s">
        <v>78</v>
      </c>
      <c r="G8" s="44"/>
    </row>
    <row r="9" spans="1:7" x14ac:dyDescent="0.3">
      <c r="A9" s="43" t="s">
        <v>79</v>
      </c>
      <c r="G9" s="44"/>
    </row>
    <row r="10" spans="1:7" x14ac:dyDescent="0.3">
      <c r="A10" s="43"/>
      <c r="G10" s="44"/>
    </row>
    <row r="11" spans="1:7" x14ac:dyDescent="0.3">
      <c r="A11" s="43" t="s">
        <v>109</v>
      </c>
      <c r="G11" s="44"/>
    </row>
    <row r="12" spans="1:7" x14ac:dyDescent="0.3">
      <c r="A12" s="43" t="s">
        <v>110</v>
      </c>
      <c r="G12" s="44"/>
    </row>
    <row r="13" spans="1:7" x14ac:dyDescent="0.3">
      <c r="A13" s="43"/>
      <c r="G13" s="44"/>
    </row>
    <row r="14" spans="1:7" x14ac:dyDescent="0.3">
      <c r="A14" s="43" t="s">
        <v>118</v>
      </c>
      <c r="G14" s="44"/>
    </row>
    <row r="15" spans="1:7" x14ac:dyDescent="0.3">
      <c r="A15" s="43" t="s">
        <v>119</v>
      </c>
      <c r="G15" s="44"/>
    </row>
    <row r="16" spans="1:7" ht="15" thickBot="1" x14ac:dyDescent="0.35">
      <c r="A16" s="45"/>
      <c r="B16" s="46"/>
      <c r="C16" s="46"/>
      <c r="D16" s="46"/>
      <c r="E16" s="46"/>
      <c r="F16" s="46"/>
      <c r="G16" s="47"/>
    </row>
    <row r="19" spans="1:7" s="1" customFormat="1" ht="13.8" x14ac:dyDescent="0.3">
      <c r="A19" s="1" t="s">
        <v>4</v>
      </c>
      <c r="B19" s="100">
        <v>46173</v>
      </c>
      <c r="C19" s="59"/>
      <c r="D19" s="59"/>
      <c r="E19" s="27"/>
      <c r="F19" s="27" t="s">
        <v>20</v>
      </c>
    </row>
    <row r="20" spans="1:7" s="1" customFormat="1" ht="13.8" x14ac:dyDescent="0.3">
      <c r="A20" s="1" t="s">
        <v>0</v>
      </c>
      <c r="B20" s="57" t="s">
        <v>49</v>
      </c>
      <c r="C20" s="57"/>
      <c r="D20" s="57"/>
      <c r="E20" s="2"/>
      <c r="F20" s="2"/>
      <c r="G20" s="2"/>
    </row>
    <row r="21" spans="1:7" s="1" customFormat="1" ht="13.8" x14ac:dyDescent="0.3">
      <c r="A21" s="1" t="s">
        <v>1</v>
      </c>
      <c r="B21" s="58" t="s">
        <v>50</v>
      </c>
      <c r="C21" s="58"/>
      <c r="D21" s="58"/>
      <c r="E21" s="3"/>
      <c r="F21" s="3"/>
      <c r="G21" s="3"/>
    </row>
    <row r="22" spans="1:7" s="1" customFormat="1" ht="13.8" x14ac:dyDescent="0.3">
      <c r="A22" s="1" t="s">
        <v>2</v>
      </c>
      <c r="B22" s="97" t="s">
        <v>87</v>
      </c>
      <c r="C22" s="59"/>
      <c r="D22" s="59"/>
    </row>
    <row r="23" spans="1:7" s="1" customFormat="1" x14ac:dyDescent="0.3">
      <c r="A23" s="1" t="s">
        <v>3</v>
      </c>
      <c r="B23" s="98" t="s">
        <v>88</v>
      </c>
      <c r="C23" s="57"/>
      <c r="D23" s="59"/>
    </row>
    <row r="24" spans="1:7" s="1" customFormat="1" ht="13.8" x14ac:dyDescent="0.3"/>
    <row r="25" spans="1:7" s="5" customFormat="1" ht="12" x14ac:dyDescent="0.25"/>
    <row r="34" spans="1:7" x14ac:dyDescent="0.3">
      <c r="A34" s="160" t="s">
        <v>80</v>
      </c>
      <c r="B34" s="160"/>
      <c r="C34" s="160"/>
      <c r="D34" s="160"/>
      <c r="E34" s="160"/>
      <c r="F34" s="160"/>
      <c r="G34" s="160"/>
    </row>
  </sheetData>
  <sheetProtection algorithmName="SHA-512" hashValue="u/KfZLAJutakIkJIWkqUMRuZiCCqoi5uVwhRjtnTFbC615pPtd79jrE8ElGpipkfVsZYkYogsGy9++tgnVRspw==" saltValue="8aP7XFYtnDSAoyWYzSzH7A==" spinCount="100000" sheet="1" objects="1" scenarios="1" selectLockedCells="1"/>
  <mergeCells count="2">
    <mergeCell ref="A34:G34"/>
    <mergeCell ref="A1:G1"/>
  </mergeCells>
  <hyperlinks>
    <hyperlink ref="B23" r:id="rId1" xr:uid="{00000000-0004-0000-0000-000000000000}"/>
  </hyperlinks>
  <pageMargins left="0.7" right="0.7" top="0.75" bottom="0.75" header="0.3" footer="0.3"/>
  <pageSetup scale="9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locked="0" defaultSize="0" autoFill="0" autoLine="0" autoPict="0">
                <anchor moveWithCells="1">
                  <from>
                    <xdr:col>6</xdr:col>
                    <xdr:colOff>22860</xdr:colOff>
                    <xdr:row>17</xdr:row>
                    <xdr:rowOff>175260</xdr:rowOff>
                  </from>
                  <to>
                    <xdr:col>7</xdr:col>
                    <xdr:colOff>198120</xdr:colOff>
                    <xdr:row>19</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53"/>
  <sheetViews>
    <sheetView view="pageBreakPreview" topLeftCell="A18" zoomScaleNormal="100" zoomScaleSheetLayoutView="100" workbookViewId="0">
      <selection activeCell="A54" sqref="A54"/>
    </sheetView>
  </sheetViews>
  <sheetFormatPr defaultRowHeight="14.4" x14ac:dyDescent="0.3"/>
  <cols>
    <col min="1" max="1" width="31.6640625" customWidth="1"/>
    <col min="2" max="2" width="17.109375" customWidth="1"/>
    <col min="3" max="3" width="15" customWidth="1"/>
    <col min="4" max="4" width="12.6640625" customWidth="1"/>
  </cols>
  <sheetData>
    <row r="1" spans="1:4" ht="18" x14ac:dyDescent="0.35">
      <c r="A1" s="18" t="s">
        <v>15</v>
      </c>
      <c r="B1" s="19"/>
      <c r="C1" s="19"/>
    </row>
    <row r="2" spans="1:4" ht="18" x14ac:dyDescent="0.35">
      <c r="A2" s="18" t="s">
        <v>13</v>
      </c>
      <c r="B2" s="19"/>
      <c r="C2" s="19"/>
    </row>
    <row r="3" spans="1:4" ht="18" x14ac:dyDescent="0.35">
      <c r="A3" s="18" t="s">
        <v>14</v>
      </c>
      <c r="B3" s="19"/>
      <c r="C3" s="19"/>
    </row>
    <row r="5" spans="1:4" s="1" customFormat="1" ht="13.8" x14ac:dyDescent="0.3">
      <c r="A5" s="1" t="s">
        <v>4</v>
      </c>
      <c r="B5" s="80">
        <f>'MASTER - To complete monthly'!B19</f>
        <v>46173</v>
      </c>
      <c r="C5" s="1" t="s">
        <v>16</v>
      </c>
    </row>
    <row r="6" spans="1:4" s="1" customFormat="1" ht="13.8" x14ac:dyDescent="0.3">
      <c r="A6" s="1" t="s">
        <v>0</v>
      </c>
      <c r="B6" s="57" t="str">
        <f>'MASTER - To complete monthly'!B20</f>
        <v>Company A</v>
      </c>
      <c r="C6" s="2"/>
    </row>
    <row r="7" spans="1:4" s="1" customFormat="1" ht="13.8" x14ac:dyDescent="0.3">
      <c r="A7" s="1" t="s">
        <v>1</v>
      </c>
      <c r="B7" s="58" t="s">
        <v>88</v>
      </c>
      <c r="C7" s="3"/>
    </row>
    <row r="8" spans="1:4" s="1" customFormat="1" ht="13.8" x14ac:dyDescent="0.3">
      <c r="A8" s="1" t="s">
        <v>2</v>
      </c>
      <c r="B8" s="58" t="str">
        <f>'MASTER - To complete monthly'!B22</f>
        <v>604-111-1111</v>
      </c>
    </row>
    <row r="9" spans="1:4" s="1" customFormat="1" ht="13.8" x14ac:dyDescent="0.3">
      <c r="A9" s="1" t="s">
        <v>3</v>
      </c>
      <c r="B9" s="57" t="str">
        <f>'MASTER - To complete monthly'!B23</f>
        <v>sample@companya.com</v>
      </c>
    </row>
    <row r="10" spans="1:4" s="1" customFormat="1" thickBot="1" x14ac:dyDescent="0.35"/>
    <row r="11" spans="1:4" s="4" customFormat="1" ht="57" customHeight="1" thickBot="1" x14ac:dyDescent="0.3">
      <c r="A11" s="22" t="s">
        <v>10</v>
      </c>
      <c r="B11" s="24" t="s">
        <v>5</v>
      </c>
      <c r="C11" s="23" t="s">
        <v>17</v>
      </c>
      <c r="D11" s="25" t="s">
        <v>18</v>
      </c>
    </row>
    <row r="12" spans="1:4" s="59" customFormat="1" ht="13.8" x14ac:dyDescent="0.3">
      <c r="A12" s="86"/>
      <c r="B12" s="87"/>
      <c r="C12" s="88"/>
    </row>
    <row r="13" spans="1:4" s="59" customFormat="1" ht="13.8" x14ac:dyDescent="0.3">
      <c r="A13" s="89"/>
      <c r="B13" s="90"/>
      <c r="C13" s="91"/>
    </row>
    <row r="14" spans="1:4" s="59" customFormat="1" ht="13.8" x14ac:dyDescent="0.3">
      <c r="A14" s="89"/>
      <c r="B14" s="90"/>
      <c r="C14" s="91"/>
    </row>
    <row r="15" spans="1:4" s="59" customFormat="1" ht="13.8" x14ac:dyDescent="0.3">
      <c r="A15" s="89"/>
      <c r="B15" s="90"/>
      <c r="C15" s="91"/>
    </row>
    <row r="16" spans="1:4" s="59" customFormat="1" ht="13.8" x14ac:dyDescent="0.3">
      <c r="A16" s="89"/>
      <c r="B16" s="90"/>
      <c r="C16" s="91"/>
    </row>
    <row r="17" spans="1:6" s="59" customFormat="1" ht="13.8" x14ac:dyDescent="0.3">
      <c r="A17" s="89"/>
      <c r="B17" s="90"/>
      <c r="C17" s="91"/>
    </row>
    <row r="18" spans="1:6" s="59" customFormat="1" ht="13.8" x14ac:dyDescent="0.3">
      <c r="A18" s="89"/>
      <c r="B18" s="90"/>
      <c r="C18" s="91"/>
    </row>
    <row r="19" spans="1:6" s="59" customFormat="1" ht="13.8" x14ac:dyDescent="0.3">
      <c r="A19" s="89"/>
      <c r="B19" s="90"/>
      <c r="C19" s="91"/>
    </row>
    <row r="20" spans="1:6" s="59" customFormat="1" ht="13.8" x14ac:dyDescent="0.3">
      <c r="A20" s="89"/>
      <c r="B20" s="90"/>
      <c r="C20" s="91"/>
    </row>
    <row r="21" spans="1:6" s="59" customFormat="1" ht="13.8" x14ac:dyDescent="0.3">
      <c r="A21" s="89"/>
      <c r="B21" s="90"/>
      <c r="C21" s="91"/>
    </row>
    <row r="22" spans="1:6" s="59" customFormat="1" ht="13.8" x14ac:dyDescent="0.3">
      <c r="A22" s="89"/>
      <c r="B22" s="90"/>
      <c r="C22" s="91"/>
    </row>
    <row r="23" spans="1:6" s="83" customFormat="1" ht="13.8" x14ac:dyDescent="0.3">
      <c r="A23" s="92"/>
      <c r="B23" s="90"/>
      <c r="C23" s="93"/>
    </row>
    <row r="24" spans="1:6" s="83" customFormat="1" ht="13.8" x14ac:dyDescent="0.3">
      <c r="A24" s="92"/>
      <c r="B24" s="90"/>
      <c r="C24" s="93"/>
    </row>
    <row r="25" spans="1:6" s="83" customFormat="1" ht="13.8" x14ac:dyDescent="0.3">
      <c r="A25" s="92"/>
      <c r="B25" s="90"/>
      <c r="C25" s="93"/>
      <c r="F25" s="83" t="s">
        <v>12</v>
      </c>
    </row>
    <row r="26" spans="1:6" s="83" customFormat="1" ht="13.8" x14ac:dyDescent="0.3">
      <c r="A26" s="92"/>
      <c r="B26" s="90"/>
      <c r="C26" s="93"/>
    </row>
    <row r="27" spans="1:6" s="83" customFormat="1" ht="13.8" x14ac:dyDescent="0.3">
      <c r="A27" s="92"/>
      <c r="B27" s="90"/>
      <c r="C27" s="93"/>
    </row>
    <row r="28" spans="1:6" s="83" customFormat="1" ht="13.8" x14ac:dyDescent="0.3">
      <c r="A28" s="92"/>
      <c r="B28" s="90"/>
      <c r="C28" s="93"/>
    </row>
    <row r="29" spans="1:6" s="83" customFormat="1" ht="13.8" x14ac:dyDescent="0.3">
      <c r="A29" s="92"/>
      <c r="B29" s="90"/>
      <c r="C29" s="93" t="s">
        <v>12</v>
      </c>
    </row>
    <row r="30" spans="1:6" s="83" customFormat="1" thickBot="1" x14ac:dyDescent="0.35">
      <c r="A30" s="94"/>
      <c r="B30" s="95"/>
      <c r="C30" s="96" t="s">
        <v>12</v>
      </c>
    </row>
    <row r="31" spans="1:6" s="5" customFormat="1" ht="12.6" thickBot="1" x14ac:dyDescent="0.3">
      <c r="A31" s="6" t="s">
        <v>6</v>
      </c>
      <c r="C31" s="7">
        <f>SUM(C12:C30)</f>
        <v>0</v>
      </c>
    </row>
    <row r="32" spans="1:6" s="5" customFormat="1" ht="9.75" customHeight="1" x14ac:dyDescent="0.25"/>
    <row r="33" spans="1:4" x14ac:dyDescent="0.3">
      <c r="A33" s="17" t="s">
        <v>11</v>
      </c>
    </row>
    <row r="34" spans="1:4" ht="15" thickBot="1" x14ac:dyDescent="0.35">
      <c r="A34" s="8" t="s">
        <v>12</v>
      </c>
      <c r="B34" s="10" t="s">
        <v>9</v>
      </c>
      <c r="C34" s="10" t="s">
        <v>7</v>
      </c>
      <c r="D34" s="10" t="s">
        <v>8</v>
      </c>
    </row>
    <row r="35" spans="1:4" ht="15" thickBot="1" x14ac:dyDescent="0.35">
      <c r="A35" s="9" t="s">
        <v>129</v>
      </c>
      <c r="B35" s="20">
        <v>8</v>
      </c>
      <c r="C35" s="13">
        <f>C31</f>
        <v>0</v>
      </c>
      <c r="D35" s="11">
        <f>B35*C35</f>
        <v>0</v>
      </c>
    </row>
    <row r="36" spans="1:4" ht="15" thickBot="1" x14ac:dyDescent="0.35">
      <c r="A36" s="9" t="s">
        <v>130</v>
      </c>
      <c r="B36" s="21">
        <v>3.64</v>
      </c>
      <c r="C36" s="14">
        <f>C31</f>
        <v>0</v>
      </c>
      <c r="D36" s="15">
        <f>B36*C36</f>
        <v>0</v>
      </c>
    </row>
    <row r="37" spans="1:4" ht="15" thickBot="1" x14ac:dyDescent="0.35">
      <c r="A37" s="9"/>
      <c r="B37" s="9"/>
      <c r="C37" s="9"/>
      <c r="D37" s="12">
        <f>SUM(D35:D36)</f>
        <v>0</v>
      </c>
    </row>
    <row r="38" spans="1:4" x14ac:dyDescent="0.3">
      <c r="A38" s="9"/>
      <c r="B38" s="9"/>
      <c r="C38" s="9"/>
      <c r="D38" s="50"/>
    </row>
    <row r="39" spans="1:4" s="5" customFormat="1" ht="12" x14ac:dyDescent="0.25">
      <c r="A39" s="33" t="s">
        <v>84</v>
      </c>
    </row>
    <row r="40" spans="1:4" s="5" customFormat="1" ht="12" x14ac:dyDescent="0.25">
      <c r="A40" s="5" t="s">
        <v>82</v>
      </c>
    </row>
    <row r="41" spans="1:4" s="5" customFormat="1" ht="12" x14ac:dyDescent="0.25">
      <c r="A41" s="5" t="s">
        <v>103</v>
      </c>
    </row>
    <row r="42" spans="1:4" s="5" customFormat="1" ht="12" x14ac:dyDescent="0.25">
      <c r="A42" s="5" t="s">
        <v>83</v>
      </c>
    </row>
    <row r="43" spans="1:4" s="5" customFormat="1" ht="12" x14ac:dyDescent="0.25"/>
    <row r="44" spans="1:4" s="5" customFormat="1" ht="12" x14ac:dyDescent="0.25">
      <c r="A44" s="5" t="s">
        <v>85</v>
      </c>
    </row>
    <row r="45" spans="1:4" s="5" customFormat="1" ht="12" x14ac:dyDescent="0.25">
      <c r="A45" s="5" t="s">
        <v>86</v>
      </c>
    </row>
    <row r="46" spans="1:4" s="5" customFormat="1" ht="12" x14ac:dyDescent="0.25"/>
    <row r="47" spans="1:4" x14ac:dyDescent="0.3">
      <c r="A47" s="49"/>
    </row>
    <row r="48" spans="1:4" ht="15" thickBot="1" x14ac:dyDescent="0.35"/>
    <row r="49" spans="1:7" x14ac:dyDescent="0.3">
      <c r="A49" s="37" t="s">
        <v>67</v>
      </c>
      <c r="B49" s="38"/>
      <c r="C49" s="38"/>
      <c r="D49" s="38"/>
      <c r="E49" s="39"/>
      <c r="F49" s="9"/>
      <c r="G49" s="9"/>
    </row>
    <row r="50" spans="1:7" ht="65.25" customHeight="1" thickBot="1" x14ac:dyDescent="0.35">
      <c r="A50" s="163" t="s">
        <v>81</v>
      </c>
      <c r="B50" s="164"/>
      <c r="C50" s="164"/>
      <c r="D50" s="164"/>
      <c r="E50" s="165"/>
      <c r="F50" s="48"/>
      <c r="G50" s="48"/>
    </row>
    <row r="51" spans="1:7" ht="28.5" customHeight="1" x14ac:dyDescent="0.3">
      <c r="A51" s="48"/>
      <c r="B51" s="48"/>
      <c r="C51" s="48"/>
      <c r="D51" s="48"/>
      <c r="E51" s="48"/>
      <c r="F51" s="48"/>
      <c r="G51" s="48"/>
    </row>
    <row r="52" spans="1:7" x14ac:dyDescent="0.3">
      <c r="A52" s="166" t="s">
        <v>72</v>
      </c>
      <c r="B52" s="166"/>
      <c r="C52" s="166"/>
      <c r="D52" s="166"/>
      <c r="E52" s="166"/>
      <c r="F52" s="48"/>
      <c r="G52" s="48"/>
    </row>
    <row r="53" spans="1:7" x14ac:dyDescent="0.3">
      <c r="A53" s="9" t="s">
        <v>143</v>
      </c>
    </row>
  </sheetData>
  <sheetProtection formatCells="0" formatColumns="0" formatRows="0" insertColumns="0" insertRows="0" deleteRows="0" selectLockedCells="1"/>
  <mergeCells count="2">
    <mergeCell ref="A50:E50"/>
    <mergeCell ref="A52:E52"/>
  </mergeCells>
  <pageMargins left="0.7" right="0.7" top="0.75" bottom="0.75" header="0.3" footer="0.3"/>
  <pageSetup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3</xdr:col>
                    <xdr:colOff>22860</xdr:colOff>
                    <xdr:row>3</xdr:row>
                    <xdr:rowOff>175260</xdr:rowOff>
                  </from>
                  <to>
                    <xdr:col>3</xdr:col>
                    <xdr:colOff>830580</xdr:colOff>
                    <xdr:row>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66"/>
  <sheetViews>
    <sheetView topLeftCell="A9" workbookViewId="0">
      <selection activeCell="G15" sqref="G15"/>
    </sheetView>
  </sheetViews>
  <sheetFormatPr defaultRowHeight="14.4" x14ac:dyDescent="0.3"/>
  <cols>
    <col min="1" max="1" width="23.44140625" customWidth="1"/>
    <col min="2" max="2" width="15.33203125" customWidth="1"/>
    <col min="3" max="3" width="12.109375" bestFit="1" customWidth="1"/>
    <col min="4" max="4" width="15" customWidth="1"/>
    <col min="5" max="5" width="12.33203125" customWidth="1"/>
    <col min="6" max="6" width="10.6640625" customWidth="1"/>
    <col min="7" max="7" width="9.6640625" customWidth="1"/>
    <col min="8" max="8" width="9.44140625" customWidth="1"/>
  </cols>
  <sheetData>
    <row r="1" spans="1:8" ht="22.2" x14ac:dyDescent="0.45">
      <c r="A1" s="159" t="s">
        <v>19</v>
      </c>
      <c r="B1" s="159"/>
      <c r="C1" s="159"/>
      <c r="D1" s="159"/>
      <c r="E1" s="159"/>
      <c r="F1" s="159"/>
      <c r="G1" s="159"/>
      <c r="H1" s="159"/>
    </row>
    <row r="2" spans="1:8" ht="22.2" x14ac:dyDescent="0.45">
      <c r="A2" s="159" t="s">
        <v>66</v>
      </c>
      <c r="B2" s="159"/>
      <c r="C2" s="159"/>
      <c r="D2" s="159"/>
      <c r="E2" s="159"/>
      <c r="F2" s="159"/>
      <c r="G2" s="159"/>
      <c r="H2" s="159"/>
    </row>
    <row r="3" spans="1:8" s="1" customFormat="1" ht="13.8" x14ac:dyDescent="0.3">
      <c r="A3" s="1" t="s">
        <v>4</v>
      </c>
      <c r="B3" s="80">
        <f>'MASTER - To complete monthly'!B19</f>
        <v>46173</v>
      </c>
      <c r="C3" s="59"/>
      <c r="D3" s="59"/>
      <c r="E3" s="27"/>
      <c r="F3" s="27"/>
      <c r="G3" s="27" t="s">
        <v>20</v>
      </c>
    </row>
    <row r="4" spans="1:8" s="1" customFormat="1" ht="13.8" x14ac:dyDescent="0.3">
      <c r="A4" s="1" t="s">
        <v>0</v>
      </c>
      <c r="B4" s="57" t="str">
        <f>'MASTER - To complete monthly'!B20</f>
        <v>Company A</v>
      </c>
      <c r="C4" s="57"/>
      <c r="D4" s="57"/>
      <c r="E4" s="2"/>
      <c r="F4" s="2"/>
      <c r="G4" s="2"/>
      <c r="H4" s="2"/>
    </row>
    <row r="5" spans="1:8" s="1" customFormat="1" ht="13.8" x14ac:dyDescent="0.3">
      <c r="A5" s="1" t="s">
        <v>1</v>
      </c>
      <c r="B5" s="58" t="str">
        <f>'MASTER - To complete monthly'!B21</f>
        <v>SITE, BC</v>
      </c>
      <c r="C5" s="58"/>
      <c r="D5" s="58"/>
      <c r="E5" s="3"/>
      <c r="F5" s="3"/>
      <c r="G5" s="3"/>
      <c r="H5" s="3"/>
    </row>
    <row r="6" spans="1:8" s="1" customFormat="1" ht="13.8" x14ac:dyDescent="0.3">
      <c r="A6" s="1" t="s">
        <v>2</v>
      </c>
      <c r="B6" s="58" t="str">
        <f>'MASTER - To complete monthly'!B22</f>
        <v>604-111-1111</v>
      </c>
      <c r="C6" s="59"/>
      <c r="D6" s="59"/>
    </row>
    <row r="7" spans="1:8" s="1" customFormat="1" ht="13.8" x14ac:dyDescent="0.3">
      <c r="A7" s="1" t="s">
        <v>3</v>
      </c>
      <c r="B7" s="57" t="str">
        <f>'MASTER - To complete monthly'!B23</f>
        <v>sample@companya.com</v>
      </c>
      <c r="C7" s="57"/>
      <c r="D7" s="59"/>
    </row>
    <row r="8" spans="1:8" s="1" customFormat="1" ht="8.25" customHeight="1" thickBot="1" x14ac:dyDescent="0.35"/>
    <row r="9" spans="1:8" s="4" customFormat="1" ht="36.6" thickBot="1" x14ac:dyDescent="0.3">
      <c r="A9" s="28" t="s">
        <v>10</v>
      </c>
      <c r="B9" s="28" t="s">
        <v>5</v>
      </c>
      <c r="C9" s="29" t="s">
        <v>21</v>
      </c>
      <c r="D9" s="29" t="s">
        <v>22</v>
      </c>
      <c r="E9" s="29" t="s">
        <v>133</v>
      </c>
      <c r="F9" s="29" t="s">
        <v>131</v>
      </c>
      <c r="G9" s="29" t="s">
        <v>23</v>
      </c>
    </row>
    <row r="10" spans="1:8" s="59" customFormat="1" ht="13.8" x14ac:dyDescent="0.3">
      <c r="A10" s="60"/>
      <c r="B10" s="61"/>
      <c r="C10" s="62"/>
      <c r="D10" s="111">
        <f>C10*0.0425</f>
        <v>0</v>
      </c>
      <c r="E10" s="63"/>
      <c r="F10" s="64"/>
      <c r="G10" s="64"/>
    </row>
    <row r="11" spans="1:8" s="59" customFormat="1" ht="13.8" x14ac:dyDescent="0.3">
      <c r="A11" s="65"/>
      <c r="B11" s="66"/>
      <c r="C11" s="67"/>
      <c r="D11" s="112">
        <f t="shared" ref="D11:D28" si="0">C11*0.0425</f>
        <v>0</v>
      </c>
      <c r="E11" s="68"/>
      <c r="F11" s="69"/>
      <c r="G11" s="69"/>
    </row>
    <row r="12" spans="1:8" s="59" customFormat="1" ht="13.8" x14ac:dyDescent="0.3">
      <c r="A12" s="65"/>
      <c r="B12" s="66"/>
      <c r="C12" s="67"/>
      <c r="D12" s="112">
        <f t="shared" si="0"/>
        <v>0</v>
      </c>
      <c r="E12" s="68"/>
      <c r="F12" s="69"/>
      <c r="G12" s="69"/>
    </row>
    <row r="13" spans="1:8" s="59" customFormat="1" ht="13.8" x14ac:dyDescent="0.3">
      <c r="A13" s="65"/>
      <c r="B13" s="66"/>
      <c r="C13" s="67"/>
      <c r="D13" s="112">
        <f t="shared" si="0"/>
        <v>0</v>
      </c>
      <c r="E13" s="68"/>
      <c r="F13" s="69"/>
      <c r="G13" s="69"/>
    </row>
    <row r="14" spans="1:8" s="59" customFormat="1" ht="13.8" x14ac:dyDescent="0.3">
      <c r="A14" s="65"/>
      <c r="B14" s="66"/>
      <c r="C14" s="67"/>
      <c r="D14" s="112">
        <f t="shared" si="0"/>
        <v>0</v>
      </c>
      <c r="E14" s="68"/>
      <c r="F14" s="69"/>
      <c r="G14" s="69"/>
    </row>
    <row r="15" spans="1:8" s="59" customFormat="1" ht="13.8" x14ac:dyDescent="0.3">
      <c r="A15" s="65"/>
      <c r="B15" s="66"/>
      <c r="C15" s="67"/>
      <c r="D15" s="112">
        <f t="shared" si="0"/>
        <v>0</v>
      </c>
      <c r="E15" s="68"/>
      <c r="F15" s="69"/>
      <c r="G15" s="69"/>
    </row>
    <row r="16" spans="1:8" s="59" customFormat="1" ht="13.8" x14ac:dyDescent="0.3">
      <c r="A16" s="65"/>
      <c r="B16" s="66"/>
      <c r="C16" s="67"/>
      <c r="D16" s="112">
        <f t="shared" si="0"/>
        <v>0</v>
      </c>
      <c r="E16" s="68"/>
      <c r="F16" s="69"/>
      <c r="G16" s="69"/>
    </row>
    <row r="17" spans="1:8" s="59" customFormat="1" ht="13.8" x14ac:dyDescent="0.3">
      <c r="A17" s="65"/>
      <c r="B17" s="66"/>
      <c r="C17" s="67"/>
      <c r="D17" s="112">
        <f t="shared" si="0"/>
        <v>0</v>
      </c>
      <c r="E17" s="68"/>
      <c r="F17" s="69"/>
      <c r="G17" s="69"/>
    </row>
    <row r="18" spans="1:8" s="59" customFormat="1" ht="13.8" x14ac:dyDescent="0.3">
      <c r="A18" s="65"/>
      <c r="B18" s="66"/>
      <c r="C18" s="67"/>
      <c r="D18" s="112">
        <f t="shared" si="0"/>
        <v>0</v>
      </c>
      <c r="E18" s="68"/>
      <c r="F18" s="69"/>
      <c r="G18" s="69"/>
    </row>
    <row r="19" spans="1:8" s="59" customFormat="1" ht="12" customHeight="1" x14ac:dyDescent="0.3">
      <c r="A19" s="65"/>
      <c r="B19" s="66"/>
      <c r="C19" s="67"/>
      <c r="D19" s="112">
        <f t="shared" si="0"/>
        <v>0</v>
      </c>
      <c r="E19" s="68"/>
      <c r="F19" s="69"/>
      <c r="G19" s="69"/>
    </row>
    <row r="20" spans="1:8" s="59" customFormat="1" ht="13.8" x14ac:dyDescent="0.3">
      <c r="A20" s="65"/>
      <c r="B20" s="66"/>
      <c r="C20" s="67"/>
      <c r="D20" s="112">
        <f t="shared" si="0"/>
        <v>0</v>
      </c>
      <c r="E20" s="68"/>
      <c r="F20" s="69"/>
      <c r="G20" s="69"/>
    </row>
    <row r="21" spans="1:8" s="59" customFormat="1" ht="13.8" x14ac:dyDescent="0.3">
      <c r="A21" s="65"/>
      <c r="B21" s="66"/>
      <c r="C21" s="67"/>
      <c r="D21" s="112">
        <f t="shared" si="0"/>
        <v>0</v>
      </c>
      <c r="E21" s="68"/>
      <c r="F21" s="69"/>
      <c r="G21" s="69"/>
    </row>
    <row r="22" spans="1:8" s="83" customFormat="1" ht="13.8" x14ac:dyDescent="0.3">
      <c r="A22" s="70"/>
      <c r="B22" s="71"/>
      <c r="C22" s="72"/>
      <c r="D22" s="113">
        <f t="shared" si="0"/>
        <v>0</v>
      </c>
      <c r="E22" s="68"/>
      <c r="F22" s="69"/>
      <c r="G22" s="74"/>
    </row>
    <row r="23" spans="1:8" s="83" customFormat="1" ht="13.8" x14ac:dyDescent="0.3">
      <c r="A23" s="70"/>
      <c r="B23" s="71"/>
      <c r="C23" s="72"/>
      <c r="D23" s="113">
        <f t="shared" si="0"/>
        <v>0</v>
      </c>
      <c r="E23" s="68"/>
      <c r="F23" s="69"/>
      <c r="G23" s="74"/>
    </row>
    <row r="24" spans="1:8" s="83" customFormat="1" ht="13.8" x14ac:dyDescent="0.3">
      <c r="A24" s="70"/>
      <c r="B24" s="71"/>
      <c r="C24" s="72"/>
      <c r="D24" s="113">
        <f t="shared" si="0"/>
        <v>0</v>
      </c>
      <c r="E24" s="68"/>
      <c r="F24" s="69"/>
      <c r="G24" s="74"/>
    </row>
    <row r="25" spans="1:8" s="83" customFormat="1" ht="12" x14ac:dyDescent="0.25">
      <c r="A25" s="70"/>
      <c r="B25" s="71"/>
      <c r="C25" s="72"/>
      <c r="D25" s="113">
        <f t="shared" si="0"/>
        <v>0</v>
      </c>
      <c r="E25" s="73"/>
      <c r="F25" s="74"/>
      <c r="G25" s="74"/>
    </row>
    <row r="26" spans="1:8" s="83" customFormat="1" ht="12" x14ac:dyDescent="0.25">
      <c r="A26" s="70"/>
      <c r="B26" s="71"/>
      <c r="C26" s="72"/>
      <c r="D26" s="113">
        <f t="shared" si="0"/>
        <v>0</v>
      </c>
      <c r="E26" s="73"/>
      <c r="F26" s="74"/>
      <c r="G26" s="74"/>
    </row>
    <row r="27" spans="1:8" s="83" customFormat="1" ht="12" x14ac:dyDescent="0.25">
      <c r="A27" s="70"/>
      <c r="B27" s="71"/>
      <c r="C27" s="72"/>
      <c r="D27" s="113">
        <f t="shared" si="0"/>
        <v>0</v>
      </c>
      <c r="E27" s="73"/>
      <c r="F27" s="74"/>
      <c r="G27" s="74"/>
    </row>
    <row r="28" spans="1:8" s="83" customFormat="1" ht="12.6" thickBot="1" x14ac:dyDescent="0.3">
      <c r="A28" s="75"/>
      <c r="B28" s="76"/>
      <c r="C28" s="77"/>
      <c r="D28" s="114">
        <f t="shared" si="0"/>
        <v>0</v>
      </c>
      <c r="E28" s="78"/>
      <c r="F28" s="79"/>
      <c r="G28" s="79"/>
    </row>
    <row r="29" spans="1:8" s="5" customFormat="1" ht="12.6" thickBot="1" x14ac:dyDescent="0.3">
      <c r="A29" s="6" t="s">
        <v>6</v>
      </c>
      <c r="B29" s="99">
        <f>COUNT(B10:B28)</f>
        <v>0</v>
      </c>
      <c r="C29" s="84">
        <f t="shared" ref="C29:G29" si="1">SUM(C10:C28)</f>
        <v>0</v>
      </c>
      <c r="D29" s="84">
        <f t="shared" si="1"/>
        <v>0</v>
      </c>
      <c r="E29" s="84">
        <f>SUM(E10:E28)</f>
        <v>0</v>
      </c>
      <c r="F29" s="85">
        <f>SUM(F10:F28)</f>
        <v>0</v>
      </c>
      <c r="G29" s="85">
        <f t="shared" si="1"/>
        <v>0</v>
      </c>
    </row>
    <row r="30" spans="1:8" s="5" customFormat="1" ht="5.25" customHeight="1" x14ac:dyDescent="0.25"/>
    <row r="31" spans="1:8" s="9" customFormat="1" ht="12" x14ac:dyDescent="0.25">
      <c r="A31" s="5" t="s">
        <v>71</v>
      </c>
    </row>
    <row r="32" spans="1:8" s="9" customFormat="1" ht="12.6" thickBot="1" x14ac:dyDescent="0.3">
      <c r="B32" s="5"/>
      <c r="C32" s="5"/>
      <c r="E32" s="36" t="s">
        <v>9</v>
      </c>
      <c r="F32" s="36" t="s">
        <v>7</v>
      </c>
      <c r="G32" s="36" t="s">
        <v>24</v>
      </c>
      <c r="H32" s="36" t="s">
        <v>8</v>
      </c>
    </row>
    <row r="33" spans="1:8" s="9" customFormat="1" ht="12" x14ac:dyDescent="0.25">
      <c r="A33" s="5" t="s">
        <v>25</v>
      </c>
      <c r="C33" s="5"/>
      <c r="E33" s="124"/>
      <c r="F33" s="125"/>
      <c r="G33" s="124"/>
      <c r="H33" s="81">
        <f>E29</f>
        <v>0</v>
      </c>
    </row>
    <row r="34" spans="1:8" s="9" customFormat="1" ht="12" x14ac:dyDescent="0.25">
      <c r="A34" s="5" t="s">
        <v>26</v>
      </c>
      <c r="C34" s="5"/>
      <c r="E34" s="126"/>
      <c r="F34" s="127"/>
      <c r="G34" s="127"/>
      <c r="H34" s="82">
        <f>D29</f>
        <v>0</v>
      </c>
    </row>
    <row r="35" spans="1:8" s="9" customFormat="1" ht="12" x14ac:dyDescent="0.25">
      <c r="A35" s="119" t="s">
        <v>124</v>
      </c>
      <c r="C35" s="5"/>
      <c r="E35" s="115">
        <v>0.7</v>
      </c>
      <c r="F35" s="121">
        <f>$G$29</f>
        <v>0</v>
      </c>
      <c r="G35" s="127"/>
      <c r="H35" s="82">
        <f>E35*F35</f>
        <v>0</v>
      </c>
    </row>
    <row r="36" spans="1:8" s="9" customFormat="1" ht="12" x14ac:dyDescent="0.25">
      <c r="A36" s="5" t="s">
        <v>111</v>
      </c>
      <c r="C36" s="5"/>
      <c r="E36" s="115">
        <v>0.3</v>
      </c>
      <c r="F36" s="121">
        <f>$G$29</f>
        <v>0</v>
      </c>
      <c r="G36" s="127"/>
      <c r="H36" s="82">
        <f>E36*F36</f>
        <v>0</v>
      </c>
    </row>
    <row r="37" spans="1:8" s="9" customFormat="1" ht="12" x14ac:dyDescent="0.25">
      <c r="A37" s="119" t="s">
        <v>123</v>
      </c>
      <c r="C37" s="5"/>
      <c r="E37" s="115">
        <v>0.22</v>
      </c>
      <c r="F37" s="120">
        <f>$G$29</f>
        <v>0</v>
      </c>
      <c r="G37" s="127"/>
      <c r="H37" s="82">
        <f>E37*F37</f>
        <v>0</v>
      </c>
    </row>
    <row r="38" spans="1:8" s="9" customFormat="1" ht="12" x14ac:dyDescent="0.25">
      <c r="A38" s="5" t="s">
        <v>132</v>
      </c>
      <c r="C38" s="5"/>
      <c r="E38" s="115">
        <v>0.08</v>
      </c>
      <c r="F38" s="127"/>
      <c r="G38" s="122">
        <f>$F$29</f>
        <v>0</v>
      </c>
      <c r="H38" s="82">
        <f>E38*G38</f>
        <v>0</v>
      </c>
    </row>
    <row r="39" spans="1:8" s="9" customFormat="1" ht="12" x14ac:dyDescent="0.25">
      <c r="A39" s="5" t="s">
        <v>125</v>
      </c>
      <c r="C39" s="5"/>
      <c r="E39" s="115">
        <v>0</v>
      </c>
      <c r="F39" s="127"/>
      <c r="G39" s="122">
        <f>$F$29</f>
        <v>0</v>
      </c>
      <c r="H39" s="82">
        <f>E39*G39</f>
        <v>0</v>
      </c>
    </row>
    <row r="40" spans="1:8" s="9" customFormat="1" ht="12.6" thickBot="1" x14ac:dyDescent="0.3">
      <c r="A40" s="5" t="s">
        <v>127</v>
      </c>
      <c r="C40" s="5"/>
      <c r="E40" s="130">
        <v>0.01</v>
      </c>
      <c r="F40" s="129"/>
      <c r="G40" s="122">
        <f>$F$29</f>
        <v>0</v>
      </c>
      <c r="H40" s="82">
        <f>E40*G40</f>
        <v>0</v>
      </c>
    </row>
    <row r="41" spans="1:8" s="9" customFormat="1" ht="12.6" thickBot="1" x14ac:dyDescent="0.3">
      <c r="A41" s="6"/>
      <c r="B41" s="5"/>
      <c r="C41" s="5"/>
      <c r="D41" s="5"/>
      <c r="E41" s="5"/>
      <c r="F41" s="5"/>
      <c r="G41" s="128"/>
      <c r="H41" s="123">
        <f>SUM(H33:H40)</f>
        <v>0</v>
      </c>
    </row>
    <row r="42" spans="1:8" s="5" customFormat="1" ht="12" x14ac:dyDescent="0.25">
      <c r="A42" s="33" t="s">
        <v>30</v>
      </c>
    </row>
    <row r="43" spans="1:8" s="5" customFormat="1" ht="12" x14ac:dyDescent="0.25">
      <c r="A43" s="5" t="s">
        <v>51</v>
      </c>
    </row>
    <row r="44" spans="1:8" s="5" customFormat="1" ht="12" x14ac:dyDescent="0.25">
      <c r="A44" s="5" t="s">
        <v>52</v>
      </c>
    </row>
    <row r="45" spans="1:8" s="5" customFormat="1" ht="12" x14ac:dyDescent="0.25">
      <c r="A45" s="5" t="s">
        <v>53</v>
      </c>
    </row>
    <row r="46" spans="1:8" s="5" customFormat="1" ht="12" x14ac:dyDescent="0.25">
      <c r="A46" s="5" t="s">
        <v>54</v>
      </c>
    </row>
    <row r="47" spans="1:8" s="5" customFormat="1" ht="8.25" customHeight="1" x14ac:dyDescent="0.25"/>
    <row r="48" spans="1:8" s="5" customFormat="1" ht="12" x14ac:dyDescent="0.25">
      <c r="A48" s="5" t="s">
        <v>32</v>
      </c>
    </row>
    <row r="49" spans="1:8" s="5" customFormat="1" ht="12" x14ac:dyDescent="0.25">
      <c r="A49" s="5" t="s">
        <v>39</v>
      </c>
      <c r="B49" s="34" t="s">
        <v>55</v>
      </c>
    </row>
    <row r="50" spans="1:8" s="5" customFormat="1" ht="12" x14ac:dyDescent="0.25">
      <c r="A50" s="5" t="s">
        <v>40</v>
      </c>
      <c r="B50" s="34" t="s">
        <v>56</v>
      </c>
    </row>
    <row r="51" spans="1:8" s="5" customFormat="1" ht="12" x14ac:dyDescent="0.25">
      <c r="A51" s="5" t="s">
        <v>41</v>
      </c>
      <c r="B51" s="35" t="s">
        <v>61</v>
      </c>
    </row>
    <row r="52" spans="1:8" s="5" customFormat="1" ht="12" x14ac:dyDescent="0.25">
      <c r="A52" s="5" t="s">
        <v>42</v>
      </c>
      <c r="B52" s="35">
        <v>50450</v>
      </c>
    </row>
    <row r="53" spans="1:8" s="5" customFormat="1" ht="12" x14ac:dyDescent="0.25">
      <c r="A53" s="5" t="s">
        <v>43</v>
      </c>
      <c r="B53" s="35" t="s">
        <v>60</v>
      </c>
    </row>
    <row r="54" spans="1:8" s="5" customFormat="1" ht="12" x14ac:dyDescent="0.25">
      <c r="A54" s="5" t="s">
        <v>57</v>
      </c>
      <c r="B54" s="35" t="s">
        <v>58</v>
      </c>
    </row>
    <row r="55" spans="1:8" s="5" customFormat="1" ht="12" x14ac:dyDescent="0.25">
      <c r="A55" s="5" t="s">
        <v>59</v>
      </c>
      <c r="B55" s="34" t="s">
        <v>70</v>
      </c>
    </row>
    <row r="56" spans="1:8" s="5" customFormat="1" ht="12" x14ac:dyDescent="0.25">
      <c r="B56" s="5" t="s">
        <v>69</v>
      </c>
      <c r="C56" s="34"/>
    </row>
    <row r="57" spans="1:8" s="5" customFormat="1" ht="12" x14ac:dyDescent="0.25">
      <c r="A57" s="5" t="s">
        <v>45</v>
      </c>
      <c r="C57" s="34"/>
    </row>
    <row r="58" spans="1:8" s="5" customFormat="1" ht="12" x14ac:dyDescent="0.25">
      <c r="A58" s="5" t="s">
        <v>62</v>
      </c>
      <c r="C58" s="34"/>
    </row>
    <row r="59" spans="1:8" s="5" customFormat="1" ht="12" x14ac:dyDescent="0.25">
      <c r="A59" s="5" t="s">
        <v>63</v>
      </c>
      <c r="C59" s="34"/>
    </row>
    <row r="60" spans="1:8" s="5" customFormat="1" ht="12" x14ac:dyDescent="0.25">
      <c r="A60" s="5" t="s">
        <v>64</v>
      </c>
    </row>
    <row r="61" spans="1:8" s="5" customFormat="1" ht="12" x14ac:dyDescent="0.25">
      <c r="A61" s="5" t="s">
        <v>65</v>
      </c>
    </row>
    <row r="62" spans="1:8" s="5" customFormat="1" ht="3.75" customHeight="1" thickBot="1" x14ac:dyDescent="0.3"/>
    <row r="63" spans="1:8" s="9" customFormat="1" ht="10.199999999999999" x14ac:dyDescent="0.2">
      <c r="A63" s="37" t="s">
        <v>67</v>
      </c>
      <c r="B63" s="38"/>
      <c r="C63" s="38"/>
      <c r="D63" s="38"/>
      <c r="E63" s="38"/>
      <c r="F63" s="38"/>
      <c r="G63" s="38"/>
      <c r="H63" s="39"/>
    </row>
    <row r="64" spans="1:8" s="9" customFormat="1" ht="45" customHeight="1" thickBot="1" x14ac:dyDescent="0.25">
      <c r="A64" s="167" t="s">
        <v>68</v>
      </c>
      <c r="B64" s="168"/>
      <c r="C64" s="168"/>
      <c r="D64" s="168"/>
      <c r="E64" s="168"/>
      <c r="F64" s="168"/>
      <c r="G64" s="168"/>
      <c r="H64" s="169"/>
    </row>
    <row r="65" spans="1:8" s="9" customFormat="1" ht="10.199999999999999" x14ac:dyDescent="0.2">
      <c r="A65" s="166" t="s">
        <v>72</v>
      </c>
      <c r="B65" s="166"/>
      <c r="C65" s="166"/>
      <c r="D65" s="166"/>
      <c r="E65" s="166"/>
      <c r="F65" s="166"/>
      <c r="G65" s="166"/>
      <c r="H65" s="166"/>
    </row>
    <row r="66" spans="1:8" x14ac:dyDescent="0.3">
      <c r="A66" s="9" t="s">
        <v>143</v>
      </c>
    </row>
  </sheetData>
  <sheetProtection formatCells="0" formatColumns="0" formatRows="0" insertColumns="0" insertRows="0" deleteRows="0" selectLockedCells="1"/>
  <mergeCells count="4">
    <mergeCell ref="A65:H65"/>
    <mergeCell ref="A1:H1"/>
    <mergeCell ref="A2:H2"/>
    <mergeCell ref="A64:H64"/>
  </mergeCells>
  <pageMargins left="0.7" right="0.7" top="0.75" bottom="0.75" header="0.3" footer="0.3"/>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7</xdr:col>
                    <xdr:colOff>22860</xdr:colOff>
                    <xdr:row>2</xdr:row>
                    <xdr:rowOff>0</xdr:rowOff>
                  </from>
                  <to>
                    <xdr:col>8</xdr:col>
                    <xdr:colOff>198120</xdr:colOff>
                    <xdr:row>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47"/>
  <sheetViews>
    <sheetView zoomScaleNormal="100" workbookViewId="0">
      <selection activeCell="A47" sqref="A47"/>
    </sheetView>
  </sheetViews>
  <sheetFormatPr defaultRowHeight="14.4" x14ac:dyDescent="0.3"/>
  <cols>
    <col min="1" max="1" width="24.109375" customWidth="1"/>
    <col min="2" max="3" width="15.5546875" customWidth="1"/>
    <col min="4" max="4" width="11.88671875" customWidth="1"/>
    <col min="5" max="7" width="11.33203125" customWidth="1"/>
  </cols>
  <sheetData>
    <row r="1" spans="1:7" ht="22.2" x14ac:dyDescent="0.45">
      <c r="A1" s="159" t="s">
        <v>19</v>
      </c>
      <c r="B1" s="159"/>
      <c r="C1" s="159"/>
      <c r="D1" s="159"/>
      <c r="E1" s="159"/>
      <c r="F1" s="159"/>
      <c r="G1" s="159"/>
    </row>
    <row r="2" spans="1:7" ht="22.2" x14ac:dyDescent="0.45">
      <c r="A2" s="159" t="s">
        <v>120</v>
      </c>
      <c r="B2" s="159"/>
      <c r="C2" s="159"/>
      <c r="D2" s="159"/>
      <c r="E2" s="159"/>
      <c r="F2" s="159"/>
      <c r="G2" s="159"/>
    </row>
    <row r="3" spans="1:7" ht="22.2" x14ac:dyDescent="0.45">
      <c r="A3" s="26"/>
    </row>
    <row r="5" spans="1:7" s="1" customFormat="1" ht="13.8" x14ac:dyDescent="0.3">
      <c r="A5" s="1" t="s">
        <v>4</v>
      </c>
      <c r="B5" s="56">
        <f>'MASTER - To complete monthly'!B19</f>
        <v>46173</v>
      </c>
      <c r="C5" s="59"/>
      <c r="E5" s="27"/>
      <c r="F5" s="27" t="s">
        <v>20</v>
      </c>
    </row>
    <row r="6" spans="1:7" s="1" customFormat="1" ht="13.8" x14ac:dyDescent="0.3">
      <c r="A6" s="1" t="s">
        <v>0</v>
      </c>
      <c r="B6" s="57" t="str">
        <f>'MASTER - To complete monthly'!B20</f>
        <v>Company A</v>
      </c>
      <c r="C6" s="57"/>
    </row>
    <row r="7" spans="1:7" s="1" customFormat="1" ht="13.8" x14ac:dyDescent="0.3">
      <c r="A7" s="1" t="s">
        <v>2</v>
      </c>
      <c r="B7" s="58" t="str">
        <f>'MASTER - To complete monthly'!B22</f>
        <v>604-111-1111</v>
      </c>
      <c r="C7" s="58"/>
    </row>
    <row r="8" spans="1:7" s="1" customFormat="1" ht="13.8" x14ac:dyDescent="0.3">
      <c r="A8" s="1" t="s">
        <v>3</v>
      </c>
      <c r="B8" s="57" t="str">
        <f>'MASTER - To complete monthly'!B23</f>
        <v>sample@companya.com</v>
      </c>
      <c r="C8" s="57"/>
    </row>
    <row r="9" spans="1:7" s="1" customFormat="1" ht="13.8" x14ac:dyDescent="0.3"/>
    <row r="11" spans="1:7" s="1" customFormat="1" ht="15.75" customHeight="1" x14ac:dyDescent="0.3">
      <c r="A11" s="1" t="s">
        <v>142</v>
      </c>
    </row>
    <row r="12" spans="1:7" s="1" customFormat="1" ht="13.8" x14ac:dyDescent="0.3">
      <c r="A12" s="1" t="s">
        <v>134</v>
      </c>
    </row>
    <row r="13" spans="1:7" s="1" customFormat="1" thickBot="1" x14ac:dyDescent="0.35"/>
    <row r="14" spans="1:7" s="1" customFormat="1" ht="28.2" thickBot="1" x14ac:dyDescent="0.35">
      <c r="A14" s="146" t="s">
        <v>140</v>
      </c>
      <c r="B14" s="147"/>
      <c r="C14" s="148"/>
      <c r="D14" s="149" t="s">
        <v>7</v>
      </c>
      <c r="E14" s="149" t="s">
        <v>24</v>
      </c>
      <c r="F14" s="150" t="s">
        <v>141</v>
      </c>
      <c r="G14" s="151" t="s">
        <v>8</v>
      </c>
    </row>
    <row r="15" spans="1:7" s="1" customFormat="1" ht="13.8" x14ac:dyDescent="0.3">
      <c r="A15" s="133" t="s">
        <v>135</v>
      </c>
      <c r="C15" s="152"/>
      <c r="D15" s="141"/>
      <c r="E15" s="138"/>
      <c r="F15" s="116">
        <v>0.11</v>
      </c>
      <c r="G15" s="132">
        <f>E15*F15</f>
        <v>0</v>
      </c>
    </row>
    <row r="16" spans="1:7" s="1" customFormat="1" ht="13.8" x14ac:dyDescent="0.3">
      <c r="A16" s="133" t="s">
        <v>136</v>
      </c>
      <c r="C16" s="152"/>
      <c r="D16" s="142"/>
      <c r="E16" s="138"/>
      <c r="F16" s="131">
        <v>0.11</v>
      </c>
      <c r="G16" s="134">
        <f>E16*F16</f>
        <v>0</v>
      </c>
    </row>
    <row r="17" spans="1:7" s="1" customFormat="1" ht="13.8" x14ac:dyDescent="0.3">
      <c r="A17" s="133" t="s">
        <v>139</v>
      </c>
      <c r="B17" s="161"/>
      <c r="C17" s="162"/>
      <c r="D17" s="143"/>
      <c r="E17" s="140"/>
      <c r="F17" s="131">
        <v>0.11</v>
      </c>
      <c r="G17" s="135">
        <f>E17*F17</f>
        <v>0</v>
      </c>
    </row>
    <row r="18" spans="1:7" s="1" customFormat="1" ht="13.8" x14ac:dyDescent="0.3">
      <c r="A18" s="133" t="s">
        <v>137</v>
      </c>
      <c r="C18" s="152"/>
      <c r="D18" s="144">
        <f>SUM(D15:D17)</f>
        <v>0</v>
      </c>
      <c r="E18" s="139">
        <f>SUM(E15:E17)</f>
        <v>0</v>
      </c>
      <c r="F18" s="136"/>
      <c r="G18" s="132">
        <f>SUM(G15:G17)</f>
        <v>0</v>
      </c>
    </row>
    <row r="19" spans="1:7" s="53" customFormat="1" thickBot="1" x14ac:dyDescent="0.35">
      <c r="A19" s="153" t="s">
        <v>27</v>
      </c>
      <c r="B19" s="154"/>
      <c r="C19" s="155"/>
      <c r="D19" s="145"/>
      <c r="E19" s="137"/>
      <c r="F19" s="156"/>
      <c r="G19" s="117">
        <f>G18*0.05</f>
        <v>0</v>
      </c>
    </row>
    <row r="20" spans="1:7" s="53" customFormat="1" thickBot="1" x14ac:dyDescent="0.35">
      <c r="A20" s="157" t="s">
        <v>138</v>
      </c>
      <c r="D20" s="1"/>
      <c r="E20" s="1"/>
      <c r="F20" s="1"/>
      <c r="G20" s="118">
        <f>G18+G19</f>
        <v>0</v>
      </c>
    </row>
    <row r="22" spans="1:7" x14ac:dyDescent="0.3">
      <c r="A22" s="30" t="s">
        <v>30</v>
      </c>
      <c r="B22" s="1"/>
      <c r="C22" s="1"/>
      <c r="D22" s="1"/>
      <c r="E22" s="1"/>
      <c r="F22" s="1"/>
      <c r="G22" s="1"/>
    </row>
    <row r="23" spans="1:7" ht="21.75" customHeight="1" x14ac:dyDescent="0.3">
      <c r="A23" s="1" t="s">
        <v>121</v>
      </c>
      <c r="B23" s="1"/>
      <c r="C23" s="1"/>
      <c r="D23" s="1"/>
      <c r="E23" s="1"/>
      <c r="F23" s="1"/>
      <c r="G23" s="1"/>
    </row>
    <row r="24" spans="1:7" x14ac:dyDescent="0.3">
      <c r="A24" s="1" t="s">
        <v>117</v>
      </c>
      <c r="B24" s="1"/>
      <c r="C24" s="1"/>
      <c r="D24" s="1"/>
      <c r="E24" s="1"/>
      <c r="F24" s="1"/>
      <c r="G24" s="1"/>
    </row>
    <row r="25" spans="1:7" x14ac:dyDescent="0.3">
      <c r="A25" s="1" t="s">
        <v>28</v>
      </c>
      <c r="B25" s="1"/>
      <c r="C25" s="1"/>
      <c r="D25" s="1"/>
      <c r="E25" s="1"/>
      <c r="F25" s="1"/>
      <c r="G25" s="1"/>
    </row>
    <row r="26" spans="1:7" x14ac:dyDescent="0.3">
      <c r="A26" s="1" t="s">
        <v>29</v>
      </c>
      <c r="B26" s="1"/>
      <c r="C26" s="1"/>
      <c r="D26" s="1"/>
      <c r="E26" s="1"/>
      <c r="F26" s="1"/>
      <c r="G26" s="1"/>
    </row>
    <row r="27" spans="1:7" x14ac:dyDescent="0.3">
      <c r="A27" s="1"/>
      <c r="B27" s="1"/>
      <c r="C27" s="1"/>
      <c r="D27" s="1"/>
      <c r="E27" s="1"/>
      <c r="F27" s="1"/>
      <c r="G27" s="1"/>
    </row>
    <row r="28" spans="1:7" x14ac:dyDescent="0.3">
      <c r="A28" s="1" t="s">
        <v>32</v>
      </c>
      <c r="B28" s="1"/>
      <c r="C28" s="1"/>
      <c r="D28" s="1"/>
      <c r="E28" s="1"/>
      <c r="F28" s="1"/>
      <c r="G28" s="1"/>
    </row>
    <row r="29" spans="1:7" x14ac:dyDescent="0.3">
      <c r="A29" s="1" t="s">
        <v>38</v>
      </c>
      <c r="B29" s="31" t="s">
        <v>33</v>
      </c>
      <c r="D29" s="1"/>
      <c r="E29" s="1"/>
      <c r="F29" s="1"/>
      <c r="G29" s="1"/>
    </row>
    <row r="30" spans="1:7" x14ac:dyDescent="0.3">
      <c r="A30" s="1" t="s">
        <v>39</v>
      </c>
      <c r="B30" s="32" t="s">
        <v>34</v>
      </c>
      <c r="D30" s="1"/>
      <c r="E30" s="1"/>
      <c r="F30" s="1"/>
      <c r="G30" s="1"/>
    </row>
    <row r="31" spans="1:7" x14ac:dyDescent="0.3">
      <c r="A31" s="1" t="s">
        <v>40</v>
      </c>
      <c r="B31" s="32" t="s">
        <v>115</v>
      </c>
      <c r="D31" s="1"/>
      <c r="E31" s="1"/>
      <c r="F31" s="1"/>
      <c r="G31" s="1"/>
    </row>
    <row r="32" spans="1:7" x14ac:dyDescent="0.3">
      <c r="A32" s="1" t="s">
        <v>41</v>
      </c>
      <c r="B32" s="31" t="s">
        <v>122</v>
      </c>
      <c r="C32" s="32"/>
      <c r="D32" s="1"/>
      <c r="E32" s="1"/>
      <c r="F32" s="1"/>
      <c r="G32" s="1"/>
    </row>
    <row r="33" spans="1:7" x14ac:dyDescent="0.3">
      <c r="A33" s="1" t="s">
        <v>42</v>
      </c>
      <c r="B33" s="31" t="s">
        <v>35</v>
      </c>
      <c r="D33" s="1"/>
      <c r="E33" s="1"/>
      <c r="F33" s="1"/>
      <c r="G33" s="1"/>
    </row>
    <row r="34" spans="1:7" x14ac:dyDescent="0.3">
      <c r="A34" s="1" t="s">
        <v>43</v>
      </c>
      <c r="B34" s="31" t="s">
        <v>36</v>
      </c>
      <c r="D34" s="1"/>
      <c r="E34" s="1"/>
      <c r="F34" s="1"/>
      <c r="G34" s="1"/>
    </row>
    <row r="35" spans="1:7" x14ac:dyDescent="0.3">
      <c r="A35" s="1" t="s">
        <v>44</v>
      </c>
      <c r="B35" s="32" t="s">
        <v>37</v>
      </c>
      <c r="D35" s="1"/>
      <c r="E35" s="1"/>
      <c r="F35" s="1"/>
      <c r="G35" s="1"/>
    </row>
    <row r="36" spans="1:7" x14ac:dyDescent="0.3">
      <c r="A36" s="1"/>
      <c r="B36" s="1"/>
      <c r="C36" s="32"/>
      <c r="D36" s="1"/>
      <c r="E36" s="1"/>
      <c r="F36" s="1"/>
      <c r="G36" s="1"/>
    </row>
    <row r="37" spans="1:7" x14ac:dyDescent="0.3">
      <c r="A37" s="1" t="s">
        <v>45</v>
      </c>
      <c r="B37" s="1"/>
      <c r="C37" s="32"/>
      <c r="D37" s="1"/>
      <c r="E37" s="1"/>
      <c r="F37" s="1"/>
      <c r="G37" s="1"/>
    </row>
    <row r="38" spans="1:7" x14ac:dyDescent="0.3">
      <c r="A38" s="1" t="s">
        <v>116</v>
      </c>
      <c r="C38" s="32"/>
      <c r="D38" s="1"/>
      <c r="E38" s="1"/>
      <c r="F38" s="1"/>
      <c r="G38" s="1"/>
    </row>
    <row r="39" spans="1:7" x14ac:dyDescent="0.3">
      <c r="A39" s="1" t="s">
        <v>46</v>
      </c>
      <c r="C39" s="32"/>
      <c r="D39" s="1"/>
      <c r="E39" s="1"/>
      <c r="F39" s="1"/>
      <c r="G39" s="1"/>
    </row>
    <row r="40" spans="1:7" x14ac:dyDescent="0.3">
      <c r="A40" s="1" t="s">
        <v>47</v>
      </c>
      <c r="C40" s="1"/>
      <c r="D40" s="1"/>
      <c r="E40" s="1"/>
      <c r="F40" s="1"/>
      <c r="G40" s="1"/>
    </row>
    <row r="41" spans="1:7" x14ac:dyDescent="0.3">
      <c r="A41" s="1" t="s">
        <v>104</v>
      </c>
      <c r="C41" s="1"/>
      <c r="D41" s="1"/>
      <c r="E41" s="1"/>
      <c r="F41" s="1"/>
      <c r="G41" s="1"/>
    </row>
    <row r="45" spans="1:7" x14ac:dyDescent="0.3">
      <c r="A45" s="160" t="s">
        <v>31</v>
      </c>
      <c r="B45" s="160"/>
      <c r="C45" s="160"/>
      <c r="D45" s="160"/>
      <c r="E45" s="160"/>
      <c r="F45" s="160"/>
      <c r="G45" s="160"/>
    </row>
    <row r="47" spans="1:7" x14ac:dyDescent="0.3">
      <c r="A47" s="158" t="s">
        <v>143</v>
      </c>
    </row>
  </sheetData>
  <sheetProtection selectLockedCells="1"/>
  <mergeCells count="4">
    <mergeCell ref="A2:G2"/>
    <mergeCell ref="A1:G1"/>
    <mergeCell ref="A45:G45"/>
    <mergeCell ref="B17:C17"/>
  </mergeCells>
  <pageMargins left="0.7" right="0.7" top="0.75" bottom="0.75" header="0.3" footer="0.3"/>
  <pageSetup scale="82" orientation="portrait" r:id="rId1"/>
  <ignoredErrors>
    <ignoredError sqref="D18:E1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6</xdr:col>
                    <xdr:colOff>22860</xdr:colOff>
                    <xdr:row>3</xdr:row>
                    <xdr:rowOff>175260</xdr:rowOff>
                  </from>
                  <to>
                    <xdr:col>7</xdr:col>
                    <xdr:colOff>68580</xdr:colOff>
                    <xdr:row>5</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43"/>
  <sheetViews>
    <sheetView workbookViewId="0">
      <selection activeCell="I25" sqref="I25"/>
    </sheetView>
  </sheetViews>
  <sheetFormatPr defaultRowHeight="14.4" x14ac:dyDescent="0.3"/>
  <cols>
    <col min="1" max="1" width="28.88671875" customWidth="1"/>
    <col min="2" max="2" width="8.109375" customWidth="1"/>
    <col min="3" max="3" width="13" customWidth="1"/>
    <col min="4" max="4" width="12.33203125" customWidth="1"/>
    <col min="5" max="6" width="11.33203125" customWidth="1"/>
    <col min="7" max="7" width="8.44140625" customWidth="1"/>
  </cols>
  <sheetData>
    <row r="1" spans="1:7" ht="22.2" x14ac:dyDescent="0.45">
      <c r="A1" s="159" t="s">
        <v>19</v>
      </c>
      <c r="B1" s="159"/>
      <c r="C1" s="159"/>
      <c r="D1" s="159"/>
      <c r="E1" s="159"/>
      <c r="F1" s="159"/>
      <c r="G1" s="159"/>
    </row>
    <row r="2" spans="1:7" ht="22.2" x14ac:dyDescent="0.45">
      <c r="A2" s="159" t="s">
        <v>95</v>
      </c>
      <c r="B2" s="159"/>
      <c r="C2" s="159"/>
      <c r="D2" s="159"/>
      <c r="E2" s="159"/>
      <c r="F2" s="159"/>
      <c r="G2" s="159"/>
    </row>
    <row r="3" spans="1:7" ht="22.2" x14ac:dyDescent="0.45">
      <c r="A3" s="26"/>
    </row>
    <row r="5" spans="1:7" s="1" customFormat="1" ht="13.8" x14ac:dyDescent="0.3">
      <c r="A5" s="1" t="s">
        <v>4</v>
      </c>
      <c r="B5" s="56">
        <f>'MASTER - To complete monthly'!B19</f>
        <v>46173</v>
      </c>
      <c r="C5" s="59"/>
      <c r="D5" s="59"/>
      <c r="E5" s="27"/>
      <c r="F5" s="27" t="s">
        <v>20</v>
      </c>
    </row>
    <row r="6" spans="1:7" s="1" customFormat="1" ht="13.8" x14ac:dyDescent="0.3">
      <c r="A6" s="1" t="s">
        <v>0</v>
      </c>
      <c r="B6" s="57" t="str">
        <f>'MASTER - To complete monthly'!B20</f>
        <v>Company A</v>
      </c>
      <c r="C6" s="57"/>
      <c r="D6" s="57"/>
      <c r="E6" s="2"/>
      <c r="F6" s="2"/>
      <c r="G6" s="2"/>
    </row>
    <row r="7" spans="1:7" s="1" customFormat="1" ht="13.8" x14ac:dyDescent="0.3">
      <c r="A7" s="1" t="s">
        <v>1</v>
      </c>
      <c r="B7" s="58" t="str">
        <f>'MASTER - To complete monthly'!B21</f>
        <v>SITE, BC</v>
      </c>
      <c r="C7" s="58"/>
      <c r="D7" s="58"/>
      <c r="E7" s="3"/>
      <c r="F7" s="3"/>
      <c r="G7" s="3"/>
    </row>
    <row r="8" spans="1:7" s="1" customFormat="1" ht="13.8" x14ac:dyDescent="0.3">
      <c r="A8" s="1" t="s">
        <v>2</v>
      </c>
      <c r="B8" s="58" t="str">
        <f>'MASTER - To complete monthly'!B22</f>
        <v>604-111-1111</v>
      </c>
      <c r="C8" s="58"/>
      <c r="D8" s="59"/>
    </row>
    <row r="9" spans="1:7" s="1" customFormat="1" ht="13.8" x14ac:dyDescent="0.3">
      <c r="A9" s="1" t="s">
        <v>3</v>
      </c>
      <c r="B9" s="57" t="str">
        <f>'MASTER - To complete monthly'!B23</f>
        <v>sample@companya.com</v>
      </c>
      <c r="C9" s="57"/>
      <c r="D9" s="59"/>
    </row>
    <row r="10" spans="1:7" s="1" customFormat="1" ht="13.8" x14ac:dyDescent="0.3"/>
    <row r="12" spans="1:7" s="1" customFormat="1" ht="13.8" x14ac:dyDescent="0.3">
      <c r="A12" s="1" t="s">
        <v>94</v>
      </c>
    </row>
    <row r="13" spans="1:7" s="1" customFormat="1" ht="13.8" x14ac:dyDescent="0.3"/>
    <row r="14" spans="1:7" s="1" customFormat="1" thickBot="1" x14ac:dyDescent="0.35"/>
    <row r="15" spans="1:7" s="1" customFormat="1" thickBot="1" x14ac:dyDescent="0.35">
      <c r="A15" s="51"/>
      <c r="C15" s="54" t="s">
        <v>9</v>
      </c>
      <c r="D15" s="54" t="s">
        <v>24</v>
      </c>
      <c r="E15" s="55" t="s">
        <v>7</v>
      </c>
      <c r="F15" s="54" t="s">
        <v>8</v>
      </c>
    </row>
    <row r="16" spans="1:7" s="1" customFormat="1" thickBot="1" x14ac:dyDescent="0.35">
      <c r="A16" s="1" t="s">
        <v>48</v>
      </c>
      <c r="C16" s="101">
        <v>0.1</v>
      </c>
      <c r="D16" s="102" t="s">
        <v>96</v>
      </c>
      <c r="E16" s="103"/>
      <c r="F16" s="104">
        <f>C16*E16</f>
        <v>0</v>
      </c>
    </row>
    <row r="17" spans="1:6" s="1" customFormat="1" thickBot="1" x14ac:dyDescent="0.35">
      <c r="A17" s="1" t="s">
        <v>128</v>
      </c>
      <c r="C17" s="52">
        <v>0.17</v>
      </c>
      <c r="D17" s="102" t="s">
        <v>96</v>
      </c>
      <c r="E17" s="103"/>
      <c r="F17" s="104">
        <f>C17*E17</f>
        <v>0</v>
      </c>
    </row>
    <row r="18" spans="1:6" s="1" customFormat="1" thickBot="1" x14ac:dyDescent="0.35">
      <c r="A18" s="1" t="s">
        <v>106</v>
      </c>
      <c r="C18" s="101">
        <v>0.01</v>
      </c>
      <c r="D18" s="107"/>
      <c r="E18" s="110" t="s">
        <v>96</v>
      </c>
      <c r="F18" s="109">
        <f>C18*D18</f>
        <v>0</v>
      </c>
    </row>
    <row r="19" spans="1:6" s="1" customFormat="1" thickBot="1" x14ac:dyDescent="0.35">
      <c r="A19" s="1" t="s">
        <v>108</v>
      </c>
      <c r="C19" s="101">
        <v>0.02</v>
      </c>
      <c r="D19" s="107"/>
      <c r="E19" s="110" t="s">
        <v>96</v>
      </c>
      <c r="F19" s="109">
        <f>C19*D19</f>
        <v>0</v>
      </c>
    </row>
    <row r="20" spans="1:6" s="1" customFormat="1" thickBot="1" x14ac:dyDescent="0.35">
      <c r="A20" s="51" t="s">
        <v>107</v>
      </c>
      <c r="C20" s="105"/>
      <c r="D20" s="106"/>
      <c r="E20" s="108"/>
      <c r="F20" s="118">
        <f>SUM(F16:F19)</f>
        <v>0</v>
      </c>
    </row>
    <row r="21" spans="1:6" s="1" customFormat="1" ht="13.8" x14ac:dyDescent="0.3">
      <c r="D21" s="1" t="s">
        <v>12</v>
      </c>
    </row>
    <row r="22" spans="1:6" x14ac:dyDescent="0.3">
      <c r="A22" s="30" t="s">
        <v>30</v>
      </c>
      <c r="B22" s="1"/>
      <c r="C22" s="1"/>
      <c r="D22" s="1"/>
      <c r="E22" s="1"/>
      <c r="F22" s="1"/>
    </row>
    <row r="23" spans="1:6" ht="21.75" customHeight="1" x14ac:dyDescent="0.3">
      <c r="A23" s="1" t="s">
        <v>89</v>
      </c>
      <c r="B23" s="1"/>
      <c r="C23" s="1"/>
      <c r="D23" s="1"/>
      <c r="E23" s="1"/>
      <c r="F23" s="1"/>
    </row>
    <row r="24" spans="1:6" x14ac:dyDescent="0.3">
      <c r="A24" s="1" t="s">
        <v>90</v>
      </c>
      <c r="B24" s="1"/>
      <c r="C24" s="1"/>
      <c r="D24" s="1"/>
      <c r="E24" s="1"/>
      <c r="F24" s="1"/>
    </row>
    <row r="25" spans="1:6" x14ac:dyDescent="0.3">
      <c r="A25" s="1" t="s">
        <v>91</v>
      </c>
      <c r="B25" s="1"/>
      <c r="C25" s="1"/>
      <c r="D25" s="1"/>
      <c r="E25" s="1"/>
      <c r="F25" s="1"/>
    </row>
    <row r="26" spans="1:6" x14ac:dyDescent="0.3">
      <c r="A26" s="1" t="s">
        <v>92</v>
      </c>
      <c r="B26" s="1"/>
      <c r="C26" s="1"/>
      <c r="D26" s="1"/>
      <c r="E26" s="1"/>
      <c r="F26" s="1"/>
    </row>
    <row r="27" spans="1:6" x14ac:dyDescent="0.3">
      <c r="A27" s="1" t="s">
        <v>93</v>
      </c>
      <c r="B27" s="1"/>
      <c r="C27" s="1"/>
      <c r="D27" s="1"/>
      <c r="E27" s="1"/>
      <c r="F27" s="1"/>
    </row>
    <row r="28" spans="1:6" x14ac:dyDescent="0.3">
      <c r="A28" s="1"/>
      <c r="B28" s="1"/>
      <c r="C28" s="1"/>
      <c r="D28" s="1"/>
      <c r="E28" s="1"/>
      <c r="F28" s="1"/>
    </row>
    <row r="29" spans="1:6" x14ac:dyDescent="0.3">
      <c r="A29" s="1" t="s">
        <v>101</v>
      </c>
      <c r="B29" s="1"/>
      <c r="C29" s="1"/>
      <c r="D29" s="1"/>
      <c r="E29" s="1"/>
      <c r="F29" s="1"/>
    </row>
    <row r="30" spans="1:6" x14ac:dyDescent="0.3">
      <c r="A30" s="1" t="s">
        <v>39</v>
      </c>
      <c r="B30" s="32" t="s">
        <v>100</v>
      </c>
      <c r="D30" s="1"/>
      <c r="E30" s="1"/>
      <c r="F30" s="1"/>
    </row>
    <row r="31" spans="1:6" x14ac:dyDescent="0.3">
      <c r="A31" s="1" t="s">
        <v>40</v>
      </c>
      <c r="B31" s="32" t="s">
        <v>95</v>
      </c>
      <c r="D31" s="1"/>
      <c r="E31" s="1"/>
      <c r="F31" s="1"/>
    </row>
    <row r="32" spans="1:6" x14ac:dyDescent="0.3">
      <c r="A32" s="1" t="s">
        <v>41</v>
      </c>
      <c r="B32" s="32" t="s">
        <v>99</v>
      </c>
      <c r="D32" s="1"/>
      <c r="E32" s="1"/>
      <c r="F32" s="1"/>
    </row>
    <row r="33" spans="1:7" x14ac:dyDescent="0.3">
      <c r="A33" s="1" t="s">
        <v>42</v>
      </c>
      <c r="B33" s="31" t="s">
        <v>98</v>
      </c>
      <c r="D33" s="1"/>
      <c r="E33" s="1"/>
      <c r="F33" s="1"/>
    </row>
    <row r="34" spans="1:7" x14ac:dyDescent="0.3">
      <c r="A34" s="1" t="s">
        <v>43</v>
      </c>
      <c r="B34" s="31" t="s">
        <v>97</v>
      </c>
      <c r="D34" s="1"/>
      <c r="E34" s="1"/>
      <c r="F34" s="1"/>
    </row>
    <row r="35" spans="1:7" x14ac:dyDescent="0.3">
      <c r="A35" s="1" t="s">
        <v>112</v>
      </c>
      <c r="B35" s="32" t="s">
        <v>113</v>
      </c>
      <c r="D35" s="1"/>
      <c r="E35" s="1"/>
      <c r="F35" s="1"/>
    </row>
    <row r="36" spans="1:7" x14ac:dyDescent="0.3">
      <c r="A36" s="1"/>
      <c r="B36" s="1"/>
      <c r="C36" s="32"/>
      <c r="D36" s="1"/>
      <c r="E36" s="1"/>
      <c r="F36" s="1"/>
    </row>
    <row r="37" spans="1:7" ht="28.5" customHeight="1" x14ac:dyDescent="0.3">
      <c r="A37" s="170" t="s">
        <v>102</v>
      </c>
      <c r="B37" s="170"/>
      <c r="C37" s="170"/>
      <c r="D37" s="170"/>
      <c r="E37" s="170"/>
      <c r="F37" s="170"/>
      <c r="G37" s="170"/>
    </row>
    <row r="38" spans="1:7" ht="30.75" customHeight="1" x14ac:dyDescent="0.3">
      <c r="A38" s="170" t="s">
        <v>114</v>
      </c>
      <c r="B38" s="170"/>
      <c r="C38" s="170"/>
      <c r="D38" s="170"/>
      <c r="E38" s="170"/>
      <c r="F38" s="170"/>
      <c r="G38" s="170"/>
    </row>
    <row r="40" spans="1:7" x14ac:dyDescent="0.3">
      <c r="A40" s="1" t="s">
        <v>105</v>
      </c>
    </row>
    <row r="42" spans="1:7" x14ac:dyDescent="0.3">
      <c r="A42" s="160" t="s">
        <v>31</v>
      </c>
      <c r="B42" s="160"/>
      <c r="C42" s="160"/>
      <c r="D42" s="160"/>
      <c r="E42" s="160"/>
      <c r="F42" s="160"/>
      <c r="G42" s="160"/>
    </row>
    <row r="43" spans="1:7" x14ac:dyDescent="0.3">
      <c r="A43" s="9" t="s">
        <v>126</v>
      </c>
    </row>
  </sheetData>
  <sheetProtection selectLockedCells="1"/>
  <mergeCells count="5">
    <mergeCell ref="A1:G1"/>
    <mergeCell ref="A2:G2"/>
    <mergeCell ref="A42:G42"/>
    <mergeCell ref="A37:G37"/>
    <mergeCell ref="A38:G38"/>
  </mergeCells>
  <pageMargins left="0.7" right="0.7" top="0.75" bottom="0.75" header="0.3" footer="0.3"/>
  <pageSetup scale="88" orientation="portrait" r:id="rId1"/>
  <ignoredErrors>
    <ignoredError sqref="B5:B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22860</xdr:colOff>
                    <xdr:row>3</xdr:row>
                    <xdr:rowOff>175260</xdr:rowOff>
                  </from>
                  <to>
                    <xdr:col>7</xdr:col>
                    <xdr:colOff>266700</xdr:colOff>
                    <xdr:row>5</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election activeCell="N29" sqref="N29"/>
    </sheetView>
  </sheetViews>
  <sheetFormatPr defaultRowHeight="14.4" x14ac:dyDescent="0.3"/>
  <sheetData/>
  <sheetProtection algorithmName="SHA-512" hashValue="WcJUycwUKpbafqix8cgLc0QSgu2nBWKrt7YjTRk0gOoO3J/RAB/kBlZ+tRMki8I/Djw/Tm+keKXS7IGtEz/4EA==" saltValue="dlwV43k4WYu8kPx49SjBAg=="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tabSelected="1" topLeftCell="B4" zoomScaleNormal="100" workbookViewId="0">
      <selection activeCell="Q16" sqref="Q16"/>
    </sheetView>
  </sheetViews>
  <sheetFormatPr defaultRowHeight="14.4" x14ac:dyDescent="0.3"/>
  <sheetData/>
  <sheetProtection algorithmName="SHA-512" hashValue="DtAx3FksDQ8H23wYmS8TjkYlcvGMC2mD9rbS6eYnwv2y3ZrJKLEy8KT4tlgQ0Tgu68hMAJxt8zJz9TXpBn6yQQ==" saltValue="EssCP8umkDtjkmqKXan9H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MASTER - To complete monthly</vt:lpstr>
      <vt:lpstr>Benefit Plans-Bilsland Griffith</vt:lpstr>
      <vt:lpstr>Union Funds - BM Local 359</vt:lpstr>
      <vt:lpstr>BCA</vt:lpstr>
      <vt:lpstr>Nat'l Benefit Plan</vt:lpstr>
      <vt:lpstr>Nat'l Benefit Plan Instructions</vt:lpstr>
      <vt:lpstr>Nat'l Benefit Plan Direct Depos</vt:lpstr>
      <vt:lpstr>'Benefit Plans-Bilsland Griffith'!Print_Area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Scott</dc:creator>
  <cp:lastModifiedBy>Rose Ciccone</cp:lastModifiedBy>
  <cp:lastPrinted>2025-05-14T13:56:12Z</cp:lastPrinted>
  <dcterms:created xsi:type="dcterms:W3CDTF">2014-08-06T12:34:09Z</dcterms:created>
  <dcterms:modified xsi:type="dcterms:W3CDTF">2026-06-11T19:21:34Z</dcterms:modified>
</cp:coreProperties>
</file>