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Correspondence\Newsletters\Contractors\2016 Newsletters\2016 04 25 BC Remittance form update\"/>
    </mc:Choice>
  </mc:AlternateContent>
  <workbookProtection workbookAlgorithmName="SHA-512" workbookHashValue="/zg+c897qLEhUmfhjrkOYmFmKAjFwhOsktbyn5MLMeFlHRctp8Vux8JvrpbXHHhCKxeKzhk8wHQXQIEEYWBAJg==" workbookSaltValue="HI45GfpDBLXvaZlBlGfuDg==" workbookSpinCount="100000" lockStructure="1"/>
  <bookViews>
    <workbookView xWindow="0" yWindow="0" windowWidth="28800" windowHeight="12435" tabRatio="835"/>
  </bookViews>
  <sheets>
    <sheet name="MASTER - To complete monthly" sheetId="9" r:id="rId1"/>
    <sheet name="Benefit Plans-Bilsland Griffith" sheetId="3" r:id="rId2"/>
    <sheet name="Union Funds - BM Local 359" sheetId="6" r:id="rId3"/>
    <sheet name="BCA of BC" sheetId="7" r:id="rId4"/>
    <sheet name="NTTF &amp; H2H - Nat'l Benefit Plan" sheetId="10" r:id="rId5"/>
    <sheet name="Nat'l Benefit Plan Instructions" sheetId="12" r:id="rId6"/>
    <sheet name="Nat'l Benefit Plan Direct Depos" sheetId="13"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6" l="1"/>
  <c r="D17" i="6"/>
  <c r="B4" i="6"/>
  <c r="E28" i="6"/>
  <c r="F28" i="6"/>
  <c r="B28" i="6"/>
  <c r="B6" i="6"/>
  <c r="G28" i="6" l="1"/>
  <c r="B3" i="6" l="1"/>
  <c r="C30" i="3" l="1"/>
  <c r="C34" i="3" s="1"/>
  <c r="C35" i="3" l="1"/>
  <c r="D13" i="6"/>
  <c r="D14" i="6"/>
  <c r="B5" i="10"/>
  <c r="B9" i="3" l="1"/>
  <c r="B8" i="3"/>
  <c r="B7" i="3"/>
  <c r="B6" i="3"/>
  <c r="B5" i="3"/>
  <c r="C28" i="6"/>
  <c r="B7" i="6"/>
  <c r="B5" i="6"/>
  <c r="H28" i="6"/>
  <c r="F37" i="6" l="1"/>
  <c r="F35" i="6"/>
  <c r="F34" i="6"/>
  <c r="F17" i="10"/>
  <c r="F16" i="10"/>
  <c r="B9" i="10"/>
  <c r="B8" i="10"/>
  <c r="B7" i="10"/>
  <c r="B6" i="10"/>
  <c r="B9" i="7"/>
  <c r="B8" i="7"/>
  <c r="B7" i="7"/>
  <c r="B6" i="7"/>
  <c r="B5" i="7"/>
  <c r="G37" i="6"/>
  <c r="G32" i="6"/>
  <c r="D27" i="6"/>
  <c r="D26" i="6"/>
  <c r="D25" i="6"/>
  <c r="D24" i="6"/>
  <c r="D23" i="6"/>
  <c r="D22" i="6"/>
  <c r="D21" i="6"/>
  <c r="D20" i="6"/>
  <c r="D19" i="6"/>
  <c r="D18" i="6"/>
  <c r="D15" i="6"/>
  <c r="D12" i="6"/>
  <c r="D11" i="6"/>
  <c r="D10" i="6"/>
  <c r="D28" i="6" l="1"/>
  <c r="G33" i="6" s="1"/>
  <c r="G35" i="6"/>
  <c r="F18" i="10"/>
  <c r="E16" i="7"/>
  <c r="E17" i="7"/>
  <c r="G34" i="6"/>
  <c r="F36" i="6"/>
  <c r="G36" i="6" s="1"/>
  <c r="D35" i="3"/>
  <c r="G38" i="6" l="1"/>
  <c r="E18" i="7"/>
  <c r="E19" i="7" s="1"/>
  <c r="D34" i="3"/>
  <c r="D36" i="3" l="1"/>
</calcChain>
</file>

<file path=xl/sharedStrings.xml><?xml version="1.0" encoding="utf-8"?>
<sst xmlns="http://schemas.openxmlformats.org/spreadsheetml/2006/main" count="192" uniqueCount="132">
  <si>
    <t>Name of Employer:</t>
  </si>
  <si>
    <t>Site Location:</t>
  </si>
  <si>
    <t>Employer's Telephone:</t>
  </si>
  <si>
    <t>Employer's Email:</t>
  </si>
  <si>
    <t>Work Month of:</t>
  </si>
  <si>
    <t>Social Insurance Number (See Privacy Statement)</t>
  </si>
  <si>
    <t>TOTALS</t>
  </si>
  <si>
    <t>Hrs Earned</t>
  </si>
  <si>
    <t>Total Due</t>
  </si>
  <si>
    <t>Rate / Hour</t>
  </si>
  <si>
    <t>Pension</t>
  </si>
  <si>
    <t>Health and Welfare Fund</t>
  </si>
  <si>
    <t>Employee Name</t>
  </si>
  <si>
    <t>Boilermakers' Lodge 359 Benefit Plans</t>
  </si>
  <si>
    <t xml:space="preserve"> </t>
  </si>
  <si>
    <t xml:space="preserve">Pension and Health &amp; Welfare Funds </t>
  </si>
  <si>
    <t>Employer Contribution Report</t>
  </si>
  <si>
    <t xml:space="preserve">BOILERMAKERS LODGE 359 </t>
  </si>
  <si>
    <t>Nil Report?</t>
  </si>
  <si>
    <t>Total Hours Earned*</t>
  </si>
  <si>
    <t>*All Pension and Health &amp; Welfare contributions are based on hours earned</t>
  </si>
  <si>
    <t>BOILERMAKERS LODGE 359 - EMPLOYER CONTRIBUTION REPORT</t>
  </si>
  <si>
    <t>Check here for NIL report</t>
  </si>
  <si>
    <t>Gross Earnings</t>
  </si>
  <si>
    <t>Field Dues (4.25%)</t>
  </si>
  <si>
    <t>Total Hours Earned</t>
  </si>
  <si>
    <t>Hrs Worked</t>
  </si>
  <si>
    <t>Union dues</t>
  </si>
  <si>
    <t>Field dues</t>
  </si>
  <si>
    <t>Apprenticeship &amp; Training Advancement Fund</t>
  </si>
  <si>
    <t>Promotion Fund</t>
  </si>
  <si>
    <t>BC Jurisdictional Plan</t>
  </si>
  <si>
    <t>Rehabilitation Fund</t>
  </si>
  <si>
    <t>Helmets to Hardhats (H2H)</t>
  </si>
  <si>
    <t>Administration Fund</t>
  </si>
  <si>
    <t>Workforce Planning Fund</t>
  </si>
  <si>
    <t>5% GST</t>
  </si>
  <si>
    <t>Boilermaker Contractors' Association of British Columbia</t>
  </si>
  <si>
    <t>(1)  Mail remittance form and cheque (payable to "BCA of BC") to:</t>
  </si>
  <si>
    <t xml:space="preserve">                Boilermaker Contractors' Association of BC</t>
  </si>
  <si>
    <t xml:space="preserve">                102 - 20 Corporate Park Drive</t>
  </si>
  <si>
    <t xml:space="preserve">                St. Catharines, ON    L2S 3W2</t>
  </si>
  <si>
    <t>Payment Options:</t>
  </si>
  <si>
    <r>
      <t xml:space="preserve">NOTE:  </t>
    </r>
    <r>
      <rPr>
        <sz val="10"/>
        <color theme="1"/>
        <rFont val="Calibri"/>
        <family val="2"/>
        <scheme val="minor"/>
      </rPr>
      <t>This report must be received no later than the 15th of the month following the month worked.</t>
    </r>
  </si>
  <si>
    <t>(2)  Pay via electronic fund transfer:</t>
  </si>
  <si>
    <t>//CC001006672</t>
  </si>
  <si>
    <t>CIBC, Box 1099, Fonthill, ON, L0S 1E0</t>
  </si>
  <si>
    <t>The Boilermaker Contractors' Association (of B.C.)</t>
  </si>
  <si>
    <t>16-02217</t>
  </si>
  <si>
    <t>06672</t>
  </si>
  <si>
    <t>010</t>
  </si>
  <si>
    <t>CIBCCATT</t>
  </si>
  <si>
    <t xml:space="preserve"> for the following funds:</t>
  </si>
  <si>
    <t>Contributions to the Boilermaker Contractors' Association of British Columbia are to be made</t>
  </si>
  <si>
    <t xml:space="preserve">            Beneficiary's Bank (BBK):</t>
  </si>
  <si>
    <t xml:space="preserve">            Address:</t>
  </si>
  <si>
    <t xml:space="preserve">            Beneficiary:</t>
  </si>
  <si>
    <t xml:space="preserve">            Account No.:</t>
  </si>
  <si>
    <t xml:space="preserve">            Transit No.:</t>
  </si>
  <si>
    <t xml:space="preserve">            Bank ID No.:</t>
  </si>
  <si>
    <t xml:space="preserve">            Swift Code:</t>
  </si>
  <si>
    <t xml:space="preserve">        Remittance forms for electronic fund transfer payments can be submitted by:</t>
  </si>
  <si>
    <t xml:space="preserve">            (b)  Email addressed to Sara Scott, BCA Office Manager:  sscott@bcacanada.ca</t>
  </si>
  <si>
    <t xml:space="preserve">            (c)  Upload to secure Microsoft OneDrive site.  Contact Sara Scott for additional details.</t>
  </si>
  <si>
    <t xml:space="preserve">            (a)  Mail:  Boilermaker Contractors' Association of BC</t>
  </si>
  <si>
    <t xml:space="preserve">                               102 - 20 Corporate Park Drive</t>
  </si>
  <si>
    <t xml:space="preserve">                               St. Catharines, ON   L2S 3W2</t>
  </si>
  <si>
    <t>National Training Trust Fund</t>
  </si>
  <si>
    <t>Company A</t>
  </si>
  <si>
    <t>SITE, BC</t>
  </si>
  <si>
    <t>(1)  Mail remittance form and cheque (payable to "Boilermakers' Lodge 359") to:</t>
  </si>
  <si>
    <t xml:space="preserve">                Boilermakers Lodge 359</t>
  </si>
  <si>
    <t xml:space="preserve">                5510 - 268th Street</t>
  </si>
  <si>
    <t xml:space="preserve">                Langley, BC    V4W 3X4</t>
  </si>
  <si>
    <t>The Bank of Nova Scotia, 20555 - 56th Avenue, Langley, BC  V3A 3Y9</t>
  </si>
  <si>
    <t>The International Brotherhood of Boilermakers - Local 359</t>
  </si>
  <si>
    <t xml:space="preserve">            Customer No.:</t>
  </si>
  <si>
    <t>6050 551 074 206</t>
  </si>
  <si>
    <t xml:space="preserve">            Bank Contact:</t>
  </si>
  <si>
    <t>002</t>
  </si>
  <si>
    <t>0165514</t>
  </si>
  <si>
    <t xml:space="preserve">            (a)  Mail:  Boilermakers Lodge 359</t>
  </si>
  <si>
    <t xml:space="preserve">                               5510 - 268th Street</t>
  </si>
  <si>
    <t xml:space="preserve">                               Langley, BC    V4W 3X4</t>
  </si>
  <si>
    <t xml:space="preserve">            (b)  Email addressed to Laura Condon, Memberships:  lcondon@boilermakers359.org</t>
  </si>
  <si>
    <t>Union Remittances</t>
  </si>
  <si>
    <t>Privacy Statement:</t>
  </si>
  <si>
    <t>The Boilermakers Lodge 359 will collect, maintain and communicate only the Personal Information considered necessary for effective administration.  Personal Information will be protected pursuant to the relevant privacy legislation.  The Boilermakers Lodge 359 may use and exchange information with relevant third parties or organizations.</t>
  </si>
  <si>
    <t>kylea.brown@scotiabank.com</t>
  </si>
  <si>
    <t>Kyle Brown, Small Business Advisor, 604-532-6751 ext 4300</t>
  </si>
  <si>
    <t>Contributions are made to Boilermakers Lodge 359 for the following:</t>
  </si>
  <si>
    <r>
      <t xml:space="preserve">NOTE:  </t>
    </r>
    <r>
      <rPr>
        <sz val="8"/>
        <color theme="1"/>
        <rFont val="Calibri"/>
        <family val="2"/>
        <scheme val="minor"/>
      </rPr>
      <t>This report must be received no later than the 15th of the month following the month worked.</t>
    </r>
  </si>
  <si>
    <t>BOILERMAKERS LODGE 359 - MASTER INFORMATION</t>
  </si>
  <si>
    <t>INSTRUCTIONS:</t>
  </si>
  <si>
    <t>Please complete the following information on a monthly basis.  This information will automatically</t>
  </si>
  <si>
    <t>flow-through to each of the four remittance forms in the Excel workbook.</t>
  </si>
  <si>
    <r>
      <t xml:space="preserve">Upon completion of ALL four remittance forms each form is to be sent </t>
    </r>
    <r>
      <rPr>
        <u/>
        <sz val="11"/>
        <color theme="1"/>
        <rFont val="Calibri"/>
        <family val="2"/>
        <scheme val="minor"/>
      </rPr>
      <t>separately</t>
    </r>
    <r>
      <rPr>
        <sz val="11"/>
        <color theme="1"/>
        <rFont val="Calibri"/>
        <family val="2"/>
        <scheme val="minor"/>
      </rPr>
      <t xml:space="preserve"> to the respective</t>
    </r>
  </si>
  <si>
    <t>Organization.  Payment and remittance instructions for each Organization are listed on the individual</t>
  </si>
  <si>
    <t>forms.</t>
  </si>
  <si>
    <r>
      <t xml:space="preserve">NOTE:  </t>
    </r>
    <r>
      <rPr>
        <sz val="10"/>
        <color theme="1"/>
        <rFont val="Calibri"/>
        <family val="2"/>
        <scheme val="minor"/>
      </rPr>
      <t>The reports must be received no later than the 15th of the month following the month worked.</t>
    </r>
  </si>
  <si>
    <t>The Benefit Plans will collect, maintain and communicate only the Personal Information considered necessary for effective administration of the Plan.  Personal Information will be protected pursuant to the relevant privacy legislation.  The Plan may use and exchange information with relevant third parties or organizations (union, health professionals, institutions, investigative agencies, insurers, re-insurers, regulators) in order to manage the Plan and your entitlement to the Benefits of the Plan.</t>
  </si>
  <si>
    <t>(1)  Mail remittance form and cheque (payable to "BOILERMAKERS' LODGE 359 BENEFIT PLANS") to:</t>
  </si>
  <si>
    <t xml:space="preserve">                Burnaby, BC  V5C 0E4</t>
  </si>
  <si>
    <t>Remittance Options:</t>
  </si>
  <si>
    <t>(2)  Employers may submit contribution remittances securely through a file transfer tool.</t>
  </si>
  <si>
    <t xml:space="preserve">       Please contact Bilsland Griffith at 1-877-926-4537 for further details to get set up on this tool.</t>
  </si>
  <si>
    <t xml:space="preserve">For further information on the remittance forms please contact Sara Scott, BCA Office Administrator </t>
  </si>
  <si>
    <t>at 905-684-2244 OR by email at sscott@bcacanada.ca.</t>
  </si>
  <si>
    <t>604-111-1111</t>
  </si>
  <si>
    <t>sample@companya.com</t>
  </si>
  <si>
    <t>(1)  Mail remittance form and cheque (payable to "Boilermakers' National Benefit Funds (Canada)") to:</t>
  </si>
  <si>
    <t xml:space="preserve">                Boilermakers' National Benefit Funds (Canada)</t>
  </si>
  <si>
    <t xml:space="preserve">                Administration Office</t>
  </si>
  <si>
    <t xml:space="preserve">                45 McIntosh Drive</t>
  </si>
  <si>
    <t xml:space="preserve">                Markham, ON   L3R 8C7</t>
  </si>
  <si>
    <t>Contributions are to be remitted to the Boilermakers' National Benefit Funds (Canada) for the following funds:</t>
  </si>
  <si>
    <t>Boilermakers' National Benefit Funds (Canada)</t>
  </si>
  <si>
    <t>n/a</t>
  </si>
  <si>
    <t>0003</t>
  </si>
  <si>
    <t>02874</t>
  </si>
  <si>
    <t>107 6173</t>
  </si>
  <si>
    <t>RBC Royal Bank, 5001 Yonge St., North York, ON  M2N 6P6</t>
  </si>
  <si>
    <t xml:space="preserve">            Contact Name:</t>
  </si>
  <si>
    <t>(2)  Pay via direct deposit (see tab titled "Nat'l Benefit Plan Direct Depos" to complete authorization):</t>
  </si>
  <si>
    <t>Remittance forms for electronic fund transfer payments should be remitted following the instructions in the                           "Completion of Electronic Reporting Form" (see following tab titled "Nat'l Benefit Plan Instructions").</t>
  </si>
  <si>
    <t>Please contact Caryl Moore at the Boilermakers' National Benefit Plans (Canada) Office by telephone at 1-800-668-7547 or by email at cmoore@mcateer.com</t>
  </si>
  <si>
    <t>Caryl Moore, 1-800-668-7547 ext.263 OR contributions@boilermakersbenefits.ca</t>
  </si>
  <si>
    <t>Hours Worked - Regular</t>
  </si>
  <si>
    <t>Hours Worked - Overtime</t>
  </si>
  <si>
    <t>Union Dues ($44.80/month)</t>
  </si>
  <si>
    <t>REVISED_EFFECTIVE January 1, 2016</t>
  </si>
  <si>
    <t xml:space="preserve">                1000-4445 Lougheed Hwy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</si>
</sst>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000\ 000\ 000"/>
    <numFmt numFmtId="167" formatCode="[&lt;=9999999]###\-####;###\-###\-####"/>
  </numFmts>
  <fonts count="19" x14ac:knownFonts="1">
    <font>
      <sz val="11"/>
      <color theme="1"/>
      <name val="Calibri"/>
      <family val="2"/>
      <scheme val="minor"/>
    </font>
    <font>
      <sz val="11"/>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b/>
      <sz val="11"/>
      <color theme="1"/>
      <name val="Calibri"/>
      <family val="2"/>
      <scheme val="minor"/>
    </font>
    <font>
      <b/>
      <sz val="14"/>
      <color theme="1"/>
      <name val="Calibri"/>
      <family val="2"/>
      <scheme val="minor"/>
    </font>
    <font>
      <b/>
      <u/>
      <sz val="10"/>
      <color theme="1"/>
      <name val="Calibri"/>
      <family val="2"/>
      <scheme val="minor"/>
    </font>
    <font>
      <u/>
      <sz val="10"/>
      <color theme="1"/>
      <name val="Calibri"/>
      <family val="2"/>
      <scheme val="minor"/>
    </font>
    <font>
      <i/>
      <sz val="8"/>
      <color theme="1"/>
      <name val="Calibri"/>
      <family val="2"/>
      <scheme val="minor"/>
    </font>
    <font>
      <b/>
      <sz val="17"/>
      <color theme="1"/>
      <name val="Calibri"/>
      <family val="2"/>
      <scheme val="minor"/>
    </font>
    <font>
      <u/>
      <sz val="11"/>
      <color theme="10"/>
      <name val="Calibri"/>
      <family val="2"/>
      <scheme val="minor"/>
    </font>
    <font>
      <b/>
      <sz val="10"/>
      <color theme="1"/>
      <name val="Calibri"/>
      <family val="2"/>
      <scheme val="minor"/>
    </font>
    <font>
      <u/>
      <sz val="9"/>
      <color theme="1"/>
      <name val="Calibri"/>
      <family val="2"/>
      <scheme val="minor"/>
    </font>
    <font>
      <b/>
      <sz val="11"/>
      <color rgb="FFFF0000"/>
      <name val="Calibri"/>
      <family val="2"/>
      <scheme val="minor"/>
    </font>
    <font>
      <u/>
      <sz val="11"/>
      <color theme="1"/>
      <name val="Calibri"/>
      <family val="2"/>
      <scheme val="minor"/>
    </font>
    <font>
      <sz val="11"/>
      <color rgb="FF1F497D"/>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rgb="FFFFFF99"/>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0" fontId="13" fillId="0" borderId="0" applyNumberFormat="0" applyFill="0" applyBorder="0" applyAlignment="0" applyProtection="0"/>
  </cellStyleXfs>
  <cellXfs count="154">
    <xf numFmtId="0" fontId="0" fillId="0" borderId="0" xfId="0"/>
    <xf numFmtId="0" fontId="2" fillId="0" borderId="0" xfId="0" applyFont="1"/>
    <xf numFmtId="0" fontId="2" fillId="0" borderId="8" xfId="0" applyFont="1" applyBorder="1"/>
    <xf numFmtId="0" fontId="2" fillId="0" borderId="9" xfId="0" applyFont="1" applyBorder="1"/>
    <xf numFmtId="0" fontId="4" fillId="0" borderId="0" xfId="0" applyFont="1" applyAlignment="1">
      <alignment wrapText="1"/>
    </xf>
    <xf numFmtId="0" fontId="4" fillId="0" borderId="0" xfId="0" applyFont="1"/>
    <xf numFmtId="0" fontId="3" fillId="0" borderId="0" xfId="0" applyFont="1"/>
    <xf numFmtId="165" fontId="4" fillId="0" borderId="1" xfId="1" applyFont="1" applyBorder="1"/>
    <xf numFmtId="0" fontId="5" fillId="0" borderId="0" xfId="0" applyFont="1"/>
    <xf numFmtId="0" fontId="6" fillId="0" borderId="0" xfId="0" applyFont="1"/>
    <xf numFmtId="0" fontId="5" fillId="0" borderId="0" xfId="0" applyFont="1" applyAlignment="1">
      <alignment horizontal="center"/>
    </xf>
    <xf numFmtId="164" fontId="6" fillId="0" borderId="2" xfId="2" applyFont="1" applyBorder="1"/>
    <xf numFmtId="164" fontId="5" fillId="0" borderId="11" xfId="0" applyNumberFormat="1" applyFont="1" applyBorder="1"/>
    <xf numFmtId="165" fontId="6" fillId="0" borderId="13" xfId="0" applyNumberFormat="1" applyFont="1" applyBorder="1"/>
    <xf numFmtId="165" fontId="6" fillId="0" borderId="15" xfId="0" applyNumberFormat="1" applyFont="1" applyBorder="1"/>
    <xf numFmtId="164" fontId="6" fillId="0" borderId="1" xfId="2" applyFont="1" applyBorder="1"/>
    <xf numFmtId="0" fontId="7" fillId="0" borderId="0" xfId="0" applyFont="1"/>
    <xf numFmtId="0" fontId="9" fillId="0" borderId="0" xfId="0" applyFont="1"/>
    <xf numFmtId="0" fontId="8" fillId="0" borderId="0" xfId="0" applyFont="1" applyAlignment="1">
      <alignment horizontal="centerContinuous"/>
    </xf>
    <xf numFmtId="0" fontId="0" fillId="0" borderId="0" xfId="0" applyAlignment="1">
      <alignment horizontal="centerContinuous"/>
    </xf>
    <xf numFmtId="164" fontId="6" fillId="0" borderId="12" xfId="2" applyFont="1" applyBorder="1" applyProtection="1"/>
    <xf numFmtId="164" fontId="6" fillId="0" borderId="14" xfId="2" applyFont="1" applyBorder="1" applyProtection="1"/>
    <xf numFmtId="0" fontId="3" fillId="2" borderId="12" xfId="0" applyFont="1" applyFill="1" applyBorder="1" applyAlignment="1">
      <alignment wrapText="1"/>
    </xf>
    <xf numFmtId="0" fontId="3" fillId="2" borderId="19" xfId="0" applyFont="1" applyFill="1" applyBorder="1" applyAlignment="1">
      <alignment horizontal="center" wrapText="1"/>
    </xf>
    <xf numFmtId="0" fontId="3" fillId="2" borderId="1" xfId="0" applyFont="1" applyFill="1" applyBorder="1" applyAlignment="1">
      <alignment wrapText="1"/>
    </xf>
    <xf numFmtId="0" fontId="11" fillId="0" borderId="0" xfId="0" applyFont="1" applyAlignment="1">
      <alignment wrapText="1"/>
    </xf>
    <xf numFmtId="0" fontId="12" fillId="0" borderId="0" xfId="0" applyFont="1"/>
    <xf numFmtId="0" fontId="2" fillId="0" borderId="0" xfId="0" applyFont="1" applyAlignment="1">
      <alignment horizontal="right"/>
    </xf>
    <xf numFmtId="0" fontId="2" fillId="0" borderId="0" xfId="0" applyFont="1" applyBorder="1"/>
    <xf numFmtId="0" fontId="3" fillId="2" borderId="2" xfId="0" applyFont="1" applyFill="1" applyBorder="1" applyAlignment="1">
      <alignment wrapText="1"/>
    </xf>
    <xf numFmtId="0" fontId="3" fillId="2" borderId="2" xfId="0" applyFont="1" applyFill="1" applyBorder="1" applyAlignment="1">
      <alignment horizontal="center" wrapText="1"/>
    </xf>
    <xf numFmtId="0" fontId="0" fillId="0" borderId="0" xfId="0" applyFont="1"/>
    <xf numFmtId="0" fontId="0" fillId="0" borderId="0" xfId="0" applyFont="1" applyBorder="1"/>
    <xf numFmtId="0" fontId="10" fillId="0" borderId="0" xfId="0" applyFont="1"/>
    <xf numFmtId="0" fontId="2" fillId="0" borderId="0" xfId="0" quotePrefix="1" applyFont="1" applyAlignment="1">
      <alignment horizontal="left"/>
    </xf>
    <xf numFmtId="0" fontId="2" fillId="0" borderId="0" xfId="0" applyFont="1" applyAlignment="1">
      <alignment horizontal="left"/>
    </xf>
    <xf numFmtId="0" fontId="15" fillId="0" borderId="0" xfId="0" applyFont="1"/>
    <xf numFmtId="0" fontId="4" fillId="0" borderId="0" xfId="0" applyFont="1" applyAlignment="1">
      <alignment horizontal="left"/>
    </xf>
    <xf numFmtId="0" fontId="4" fillId="0" borderId="0" xfId="0" quotePrefix="1" applyFont="1" applyAlignment="1">
      <alignment horizontal="left"/>
    </xf>
    <xf numFmtId="0" fontId="3" fillId="0" borderId="0" xfId="0" applyFont="1" applyAlignment="1">
      <alignment horizontal="center"/>
    </xf>
    <xf numFmtId="164" fontId="4" fillId="2" borderId="12" xfId="2" applyFont="1" applyFill="1" applyBorder="1"/>
    <xf numFmtId="165" fontId="4" fillId="2" borderId="2" xfId="0" applyNumberFormat="1" applyFont="1" applyFill="1" applyBorder="1"/>
    <xf numFmtId="164" fontId="4" fillId="2" borderId="21" xfId="2" applyFont="1" applyFill="1" applyBorder="1"/>
    <xf numFmtId="165" fontId="4" fillId="2" borderId="22" xfId="0" applyNumberFormat="1" applyFont="1" applyFill="1" applyBorder="1"/>
    <xf numFmtId="165" fontId="4" fillId="0" borderId="22" xfId="0" applyNumberFormat="1" applyFont="1" applyBorder="1"/>
    <xf numFmtId="164" fontId="4" fillId="0" borderId="21" xfId="2" applyFont="1" applyBorder="1"/>
    <xf numFmtId="164" fontId="4" fillId="0" borderId="14" xfId="2" applyFont="1" applyBorder="1"/>
    <xf numFmtId="165" fontId="4" fillId="0" borderId="11" xfId="0" applyNumberFormat="1" applyFont="1" applyBorder="1"/>
    <xf numFmtId="0" fontId="5" fillId="3" borderId="12" xfId="0" applyFont="1" applyFill="1" applyBorder="1" applyAlignment="1">
      <alignment vertical="top"/>
    </xf>
    <xf numFmtId="0" fontId="6" fillId="3" borderId="13" xfId="0" applyFont="1" applyFill="1" applyBorder="1" applyAlignment="1"/>
    <xf numFmtId="0" fontId="6" fillId="3" borderId="19" xfId="0" applyFont="1" applyFill="1" applyBorder="1" applyAlignment="1"/>
    <xf numFmtId="0" fontId="16" fillId="0" borderId="12" xfId="0" applyFont="1" applyBorder="1"/>
    <xf numFmtId="0" fontId="0" fillId="0" borderId="13" xfId="0" applyFont="1" applyBorder="1"/>
    <xf numFmtId="0" fontId="0" fillId="0" borderId="19" xfId="0" applyFont="1" applyBorder="1"/>
    <xf numFmtId="0" fontId="0" fillId="0" borderId="21" xfId="0" applyFont="1" applyBorder="1"/>
    <xf numFmtId="0" fontId="0" fillId="0" borderId="23" xfId="0" applyFont="1" applyBorder="1"/>
    <xf numFmtId="0" fontId="0" fillId="0" borderId="14" xfId="0" applyFont="1" applyBorder="1"/>
    <xf numFmtId="0" fontId="0" fillId="0" borderId="15" xfId="0" applyFont="1" applyBorder="1"/>
    <xf numFmtId="0" fontId="0" fillId="0" borderId="24" xfId="0" applyFont="1" applyBorder="1"/>
    <xf numFmtId="0" fontId="6" fillId="0" borderId="0" xfId="0" applyFont="1" applyFill="1" applyBorder="1" applyAlignment="1">
      <alignment vertical="top" wrapText="1"/>
    </xf>
    <xf numFmtId="0" fontId="0" fillId="0" borderId="0" xfId="0" applyFill="1"/>
    <xf numFmtId="0" fontId="6" fillId="0" borderId="0" xfId="0" applyFont="1" applyFill="1" applyBorder="1" applyAlignment="1"/>
    <xf numFmtId="0" fontId="18" fillId="0" borderId="0" xfId="0" applyFont="1" applyAlignment="1">
      <alignment vertical="center"/>
    </xf>
    <xf numFmtId="164" fontId="5" fillId="0" borderId="0" xfId="0" applyNumberFormat="1" applyFont="1" applyBorder="1"/>
    <xf numFmtId="0" fontId="4" fillId="0" borderId="0" xfId="0" applyFont="1" applyFill="1" applyBorder="1"/>
    <xf numFmtId="0" fontId="14" fillId="0" borderId="0" xfId="0" applyFont="1"/>
    <xf numFmtId="0" fontId="14" fillId="0" borderId="1" xfId="0" applyFont="1" applyBorder="1" applyAlignment="1">
      <alignment horizontal="center"/>
    </xf>
    <xf numFmtId="164" fontId="2" fillId="0" borderId="12" xfId="2" applyFont="1" applyBorder="1"/>
    <xf numFmtId="164" fontId="2" fillId="0" borderId="2" xfId="2" applyFont="1" applyBorder="1"/>
    <xf numFmtId="164" fontId="2" fillId="0" borderId="21" xfId="2" applyFont="1" applyBorder="1"/>
    <xf numFmtId="165" fontId="2" fillId="0" borderId="22" xfId="0" applyNumberFormat="1" applyFont="1" applyBorder="1"/>
    <xf numFmtId="0" fontId="2" fillId="2" borderId="14" xfId="0" applyFont="1" applyFill="1" applyBorder="1"/>
    <xf numFmtId="0" fontId="2" fillId="2" borderId="15" xfId="0" applyFont="1" applyFill="1" applyBorder="1"/>
    <xf numFmtId="165" fontId="2" fillId="0" borderId="11" xfId="1" applyFont="1" applyBorder="1"/>
    <xf numFmtId="0" fontId="2" fillId="0" borderId="0" xfId="0" applyFont="1" applyAlignment="1">
      <alignment wrapText="1"/>
    </xf>
    <xf numFmtId="164" fontId="14" fillId="0" borderId="11" xfId="2" applyFont="1" applyBorder="1"/>
    <xf numFmtId="0" fontId="2" fillId="0" borderId="0" xfId="0" applyFont="1" applyFill="1"/>
    <xf numFmtId="0" fontId="0" fillId="0" borderId="0" xfId="0" applyFont="1" applyFill="1"/>
    <xf numFmtId="0" fontId="14" fillId="0" borderId="2" xfId="0" applyFont="1" applyBorder="1" applyAlignment="1">
      <alignment horizontal="center"/>
    </xf>
    <xf numFmtId="0" fontId="14" fillId="0" borderId="12" xfId="0" applyFont="1" applyBorder="1" applyAlignment="1">
      <alignment horizontal="center"/>
    </xf>
    <xf numFmtId="165" fontId="2" fillId="0" borderId="13" xfId="0" applyNumberFormat="1" applyFont="1" applyFill="1" applyBorder="1" applyAlignment="1">
      <alignment horizontal="center"/>
    </xf>
    <xf numFmtId="164" fontId="2" fillId="0" borderId="14" xfId="2" applyFont="1" applyBorder="1"/>
    <xf numFmtId="165" fontId="2" fillId="0" borderId="15" xfId="0" applyNumberFormat="1" applyFont="1" applyFill="1" applyBorder="1" applyAlignment="1">
      <alignment horizontal="center"/>
    </xf>
    <xf numFmtId="165" fontId="2" fillId="0" borderId="11" xfId="0" applyNumberFormat="1" applyFont="1" applyBorder="1"/>
    <xf numFmtId="0" fontId="2" fillId="0" borderId="0" xfId="0" applyFont="1" applyAlignment="1">
      <alignment vertical="top"/>
    </xf>
    <xf numFmtId="0" fontId="2" fillId="0" borderId="0" xfId="0" applyFont="1" applyFill="1" applyAlignment="1">
      <alignment horizontal="left"/>
    </xf>
    <xf numFmtId="0" fontId="2" fillId="0" borderId="0" xfId="0" quotePrefix="1" applyFont="1" applyFill="1" applyAlignment="1">
      <alignment horizontal="left"/>
    </xf>
    <xf numFmtId="17" fontId="2" fillId="0" borderId="8" xfId="0" applyNumberFormat="1" applyFont="1" applyBorder="1" applyAlignment="1" applyProtection="1">
      <alignment horizontal="left" vertical="center"/>
      <protection locked="0"/>
    </xf>
    <xf numFmtId="0" fontId="2" fillId="0" borderId="8" xfId="0" applyFont="1" applyBorder="1" applyProtection="1">
      <protection locked="0"/>
    </xf>
    <xf numFmtId="0" fontId="2" fillId="0" borderId="9" xfId="0" applyFont="1" applyBorder="1" applyProtection="1">
      <protection locked="0"/>
    </xf>
    <xf numFmtId="0" fontId="2" fillId="0" borderId="0" xfId="0" applyFont="1" applyProtection="1">
      <protection locked="0"/>
    </xf>
    <xf numFmtId="0" fontId="2" fillId="0" borderId="0" xfId="0" applyFont="1" applyBorder="1" applyProtection="1">
      <protection locked="0"/>
    </xf>
    <xf numFmtId="165" fontId="2" fillId="4" borderId="13" xfId="0" applyNumberFormat="1" applyFont="1" applyFill="1" applyBorder="1" applyProtection="1">
      <protection locked="0"/>
    </xf>
    <xf numFmtId="165" fontId="2" fillId="4" borderId="15" xfId="0" applyNumberFormat="1" applyFont="1" applyFill="1" applyBorder="1" applyProtection="1">
      <protection locked="0"/>
    </xf>
    <xf numFmtId="0" fontId="2" fillId="0" borderId="0" xfId="0" applyFont="1" applyAlignment="1" applyProtection="1">
      <alignment horizontal="right"/>
      <protection locked="0"/>
    </xf>
    <xf numFmtId="165" fontId="2" fillId="4" borderId="0" xfId="0" applyNumberFormat="1" applyFont="1" applyFill="1" applyBorder="1" applyProtection="1">
      <protection locked="0"/>
    </xf>
    <xf numFmtId="0" fontId="2" fillId="0" borderId="20" xfId="0" applyFont="1" applyFill="1" applyBorder="1" applyProtection="1">
      <protection locked="0"/>
    </xf>
    <xf numFmtId="166" fontId="2" fillId="0" borderId="20" xfId="0" applyNumberFormat="1" applyFont="1" applyFill="1" applyBorder="1" applyAlignment="1" applyProtection="1">
      <alignment horizontal="center"/>
      <protection locked="0"/>
    </xf>
    <xf numFmtId="164" fontId="2" fillId="0" borderId="20" xfId="2" applyFont="1" applyFill="1" applyBorder="1" applyProtection="1">
      <protection locked="0"/>
    </xf>
    <xf numFmtId="165" fontId="2" fillId="0" borderId="2" xfId="1" applyFont="1" applyFill="1" applyBorder="1" applyProtection="1">
      <protection locked="0"/>
    </xf>
    <xf numFmtId="165" fontId="2" fillId="0" borderId="20" xfId="1" applyFont="1" applyFill="1" applyBorder="1" applyProtection="1">
      <protection locked="0"/>
    </xf>
    <xf numFmtId="165" fontId="2" fillId="0" borderId="5" xfId="1" applyFont="1" applyFill="1" applyBorder="1" applyProtection="1">
      <protection locked="0"/>
    </xf>
    <xf numFmtId="0" fontId="2" fillId="0" borderId="3" xfId="0" applyFont="1" applyFill="1" applyBorder="1" applyProtection="1">
      <protection locked="0"/>
    </xf>
    <xf numFmtId="166" fontId="2" fillId="0" borderId="3" xfId="0" applyNumberFormat="1" applyFont="1" applyFill="1" applyBorder="1" applyAlignment="1" applyProtection="1">
      <alignment horizontal="center"/>
      <protection locked="0"/>
    </xf>
    <xf numFmtId="164" fontId="2" fillId="0" borderId="3" xfId="2" applyFont="1" applyFill="1" applyBorder="1" applyProtection="1">
      <protection locked="0"/>
    </xf>
    <xf numFmtId="165" fontId="2" fillId="0" borderId="3" xfId="1" applyFont="1" applyFill="1" applyBorder="1" applyProtection="1">
      <protection locked="0"/>
    </xf>
    <xf numFmtId="165" fontId="2" fillId="0" borderId="6" xfId="1" applyFont="1" applyFill="1" applyBorder="1" applyProtection="1">
      <protection locked="0"/>
    </xf>
    <xf numFmtId="0" fontId="4" fillId="0" borderId="3" xfId="0" applyFont="1" applyFill="1" applyBorder="1" applyProtection="1">
      <protection locked="0"/>
    </xf>
    <xf numFmtId="166" fontId="4" fillId="0" borderId="3" xfId="0" applyNumberFormat="1" applyFont="1" applyFill="1" applyBorder="1" applyAlignment="1" applyProtection="1">
      <alignment horizontal="center"/>
      <protection locked="0"/>
    </xf>
    <xf numFmtId="164" fontId="4" fillId="0" borderId="3" xfId="2" applyFont="1" applyFill="1" applyBorder="1" applyProtection="1">
      <protection locked="0"/>
    </xf>
    <xf numFmtId="165" fontId="4" fillId="0" borderId="3" xfId="1" applyFont="1" applyFill="1" applyBorder="1" applyProtection="1">
      <protection locked="0"/>
    </xf>
    <xf numFmtId="165" fontId="4" fillId="0" borderId="6" xfId="1" applyFont="1" applyFill="1" applyBorder="1" applyProtection="1">
      <protection locked="0"/>
    </xf>
    <xf numFmtId="0" fontId="4" fillId="0" borderId="4" xfId="0" applyFont="1" applyFill="1" applyBorder="1" applyProtection="1">
      <protection locked="0"/>
    </xf>
    <xf numFmtId="166" fontId="4" fillId="0" borderId="4" xfId="0" applyNumberFormat="1" applyFont="1" applyFill="1" applyBorder="1" applyAlignment="1" applyProtection="1">
      <alignment horizontal="center"/>
      <protection locked="0"/>
    </xf>
    <xf numFmtId="164" fontId="4" fillId="0" borderId="4" xfId="2" applyFont="1" applyFill="1" applyBorder="1" applyProtection="1">
      <protection locked="0"/>
    </xf>
    <xf numFmtId="165" fontId="4" fillId="0" borderId="10" xfId="1" applyFont="1" applyFill="1" applyBorder="1" applyProtection="1">
      <protection locked="0"/>
    </xf>
    <xf numFmtId="165" fontId="4" fillId="0" borderId="4" xfId="1" applyFont="1" applyFill="1" applyBorder="1" applyProtection="1">
      <protection locked="0"/>
    </xf>
    <xf numFmtId="165" fontId="4" fillId="0" borderId="7" xfId="1" applyFont="1" applyFill="1" applyBorder="1" applyProtection="1">
      <protection locked="0"/>
    </xf>
    <xf numFmtId="17" fontId="2" fillId="0" borderId="8" xfId="0" applyNumberFormat="1" applyFont="1" applyBorder="1" applyAlignment="1" applyProtection="1">
      <alignment horizontal="left"/>
      <protection locked="0"/>
    </xf>
    <xf numFmtId="164" fontId="4" fillId="0" borderId="2" xfId="2" applyFont="1" applyBorder="1" applyProtection="1"/>
    <xf numFmtId="165" fontId="4" fillId="0" borderId="22" xfId="0" applyNumberFormat="1" applyFont="1" applyBorder="1" applyProtection="1"/>
    <xf numFmtId="165" fontId="4" fillId="0" borderId="11" xfId="0" applyNumberFormat="1" applyFont="1" applyBorder="1" applyProtection="1"/>
    <xf numFmtId="164" fontId="3" fillId="0" borderId="11" xfId="0" applyNumberFormat="1" applyFont="1" applyBorder="1" applyProtection="1"/>
    <xf numFmtId="0" fontId="4" fillId="0" borderId="0" xfId="0" applyFont="1" applyProtection="1">
      <protection locked="0"/>
    </xf>
    <xf numFmtId="0" fontId="2" fillId="0" borderId="0" xfId="0" applyFont="1" applyFill="1" applyProtection="1">
      <protection locked="0"/>
    </xf>
    <xf numFmtId="0" fontId="4" fillId="0" borderId="0" xfId="0" applyFont="1" applyFill="1" applyProtection="1">
      <protection locked="0"/>
    </xf>
    <xf numFmtId="0" fontId="3" fillId="0" borderId="0" xfId="0" applyFont="1" applyProtection="1"/>
    <xf numFmtId="0" fontId="4" fillId="0" borderId="0" xfId="0" applyFont="1" applyProtection="1"/>
    <xf numFmtId="164" fontId="4" fillId="0" borderId="1" xfId="2" applyFont="1" applyBorder="1" applyProtection="1"/>
    <xf numFmtId="165" fontId="4" fillId="0" borderId="1" xfId="1" applyFont="1" applyBorder="1" applyProtection="1"/>
    <xf numFmtId="0" fontId="2" fillId="0" borderId="16" xfId="0" applyFont="1" applyBorder="1" applyProtection="1">
      <protection locked="0"/>
    </xf>
    <xf numFmtId="0" fontId="2" fillId="0" borderId="10" xfId="0" applyNumberFormat="1" applyFont="1" applyBorder="1" applyAlignment="1" applyProtection="1">
      <alignment horizontal="center"/>
      <protection locked="0"/>
    </xf>
    <xf numFmtId="165" fontId="2" fillId="0" borderId="5" xfId="1" applyFont="1" applyBorder="1" applyProtection="1">
      <protection locked="0"/>
    </xf>
    <xf numFmtId="0" fontId="2" fillId="0" borderId="17" xfId="0" applyFont="1" applyBorder="1" applyProtection="1">
      <protection locked="0"/>
    </xf>
    <xf numFmtId="0" fontId="2" fillId="0" borderId="3" xfId="0" applyNumberFormat="1" applyFont="1" applyBorder="1" applyAlignment="1" applyProtection="1">
      <alignment horizontal="center"/>
      <protection locked="0"/>
    </xf>
    <xf numFmtId="165" fontId="2" fillId="0" borderId="6" xfId="1" applyFont="1" applyBorder="1" applyProtection="1">
      <protection locked="0"/>
    </xf>
    <xf numFmtId="0" fontId="4" fillId="0" borderId="17" xfId="0" applyFont="1" applyBorder="1" applyProtection="1">
      <protection locked="0"/>
    </xf>
    <xf numFmtId="165" fontId="4" fillId="0" borderId="6" xfId="1" applyFont="1" applyBorder="1" applyProtection="1">
      <protection locked="0"/>
    </xf>
    <xf numFmtId="0" fontId="4" fillId="0" borderId="18" xfId="0" applyFont="1" applyBorder="1" applyProtection="1">
      <protection locked="0"/>
    </xf>
    <xf numFmtId="0" fontId="2" fillId="0" borderId="4" xfId="0" applyNumberFormat="1" applyFont="1" applyBorder="1" applyAlignment="1" applyProtection="1">
      <alignment horizontal="center"/>
      <protection locked="0"/>
    </xf>
    <xf numFmtId="165" fontId="4" fillId="0" borderId="7" xfId="1" applyFont="1" applyBorder="1" applyProtection="1">
      <protection locked="0"/>
    </xf>
    <xf numFmtId="167" fontId="2" fillId="0" borderId="9" xfId="0" applyNumberFormat="1" applyFont="1" applyBorder="1" applyProtection="1">
      <protection locked="0"/>
    </xf>
    <xf numFmtId="0" fontId="13" fillId="0" borderId="8" xfId="3" applyBorder="1" applyProtection="1">
      <protection locked="0"/>
    </xf>
    <xf numFmtId="0" fontId="4" fillId="0" borderId="0" xfId="0" applyFont="1" applyAlignment="1" applyProtection="1">
      <alignment horizontal="center"/>
    </xf>
    <xf numFmtId="0" fontId="14" fillId="3" borderId="0" xfId="0" applyFont="1" applyFill="1" applyAlignment="1">
      <alignment horizontal="center"/>
    </xf>
    <xf numFmtId="0" fontId="12" fillId="0" borderId="0" xfId="0" applyFont="1" applyAlignment="1">
      <alignment horizontal="center"/>
    </xf>
    <xf numFmtId="0" fontId="6" fillId="3" borderId="14"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24" xfId="0" applyFont="1" applyFill="1" applyBorder="1" applyAlignment="1">
      <alignment horizontal="left" vertical="top" wrapText="1"/>
    </xf>
    <xf numFmtId="0" fontId="5" fillId="3" borderId="0" xfId="0" applyFont="1" applyFill="1" applyAlignment="1">
      <alignment horizontal="center"/>
    </xf>
    <xf numFmtId="0" fontId="6" fillId="3" borderId="14" xfId="0" applyFont="1" applyFill="1" applyBorder="1" applyAlignment="1">
      <alignment vertical="top" wrapText="1"/>
    </xf>
    <xf numFmtId="0" fontId="6" fillId="3" borderId="15" xfId="0" applyFont="1" applyFill="1" applyBorder="1" applyAlignment="1">
      <alignment vertical="top" wrapText="1"/>
    </xf>
    <xf numFmtId="0" fontId="6" fillId="3" borderId="24" xfId="0" applyFont="1" applyFill="1" applyBorder="1" applyAlignment="1">
      <alignment vertical="top" wrapText="1"/>
    </xf>
    <xf numFmtId="0" fontId="2" fillId="0" borderId="0" xfId="0" applyFont="1" applyFill="1" applyAlignment="1">
      <alignment horizontal="left" vertical="top" wrapText="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7.xml.rels><?xml version="1.0" encoding="UTF-8" standalone="yes"?>
<Relationships xmlns="http://schemas.openxmlformats.org/package/2006/relationships"><Relationship Id="rId1"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14</xdr:row>
          <xdr:rowOff>171450</xdr:rowOff>
        </xdr:from>
        <xdr:to>
          <xdr:col>7</xdr:col>
          <xdr:colOff>200025</xdr:colOff>
          <xdr:row>16</xdr:row>
          <xdr:rowOff>28575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3</xdr:row>
          <xdr:rowOff>171450</xdr:rowOff>
        </xdr:from>
        <xdr:to>
          <xdr:col>3</xdr:col>
          <xdr:colOff>828675</xdr:colOff>
          <xdr:row>5</xdr:row>
          <xdr:rowOff>28575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2</xdr:row>
          <xdr:rowOff>0</xdr:rowOff>
        </xdr:from>
        <xdr:to>
          <xdr:col>9</xdr:col>
          <xdr:colOff>200025</xdr:colOff>
          <xdr:row>3</xdr:row>
          <xdr:rowOff>47625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3</xdr:row>
          <xdr:rowOff>171450</xdr:rowOff>
        </xdr:from>
        <xdr:to>
          <xdr:col>7</xdr:col>
          <xdr:colOff>266700</xdr:colOff>
          <xdr:row>5</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3</xdr:row>
          <xdr:rowOff>171450</xdr:rowOff>
        </xdr:from>
        <xdr:to>
          <xdr:col>7</xdr:col>
          <xdr:colOff>266700</xdr:colOff>
          <xdr:row>5</xdr:row>
          <xdr:rowOff>28575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352425</xdr:colOff>
      <xdr:row>0</xdr:row>
      <xdr:rowOff>0</xdr:rowOff>
    </xdr:from>
    <xdr:to>
      <xdr:col>13</xdr:col>
      <xdr:colOff>190501</xdr:colOff>
      <xdr:row>49</xdr:row>
      <xdr:rowOff>77603</xdr:rowOff>
    </xdr:to>
    <xdr:pic>
      <xdr:nvPicPr>
        <xdr:cNvPr id="3" name="Picture 2" descr="Instructions for Electronic Remittance Form - letterhead.pdf - Google Chrom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353" t="6439" r="29556"/>
        <a:stretch/>
      </xdr:blipFill>
      <xdr:spPr>
        <a:xfrm>
          <a:off x="5229225" y="647700"/>
          <a:ext cx="7762876" cy="9412103"/>
        </a:xfrm>
        <a:prstGeom prst="rect">
          <a:avLst/>
        </a:prstGeom>
      </xdr:spPr>
    </xdr:pic>
    <xdr:clientData/>
  </xdr:twoCellAnchor>
  <xdr:twoCellAnchor editAs="oneCell">
    <xdr:from>
      <xdr:col>0</xdr:col>
      <xdr:colOff>352425</xdr:colOff>
      <xdr:row>49</xdr:row>
      <xdr:rowOff>85725</xdr:rowOff>
    </xdr:from>
    <xdr:to>
      <xdr:col>13</xdr:col>
      <xdr:colOff>209551</xdr:colOff>
      <xdr:row>76</xdr:row>
      <xdr:rowOff>47625</xdr:rowOff>
    </xdr:to>
    <xdr:pic>
      <xdr:nvPicPr>
        <xdr:cNvPr id="4" name="Picture 3" descr="Instructions for Electronic Remittance Form - letterhead.pdf - Google Chrome"/>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353" t="20357" r="29452" b="28893"/>
        <a:stretch/>
      </xdr:blipFill>
      <xdr:spPr>
        <a:xfrm>
          <a:off x="352425" y="9420225"/>
          <a:ext cx="7781926" cy="5105400"/>
        </a:xfrm>
        <a:prstGeom prst="rect">
          <a:avLst/>
        </a:prstGeom>
      </xdr:spPr>
    </xdr:pic>
    <xdr:clientData/>
  </xdr:twoCellAnchor>
  <xdr:twoCellAnchor>
    <xdr:from>
      <xdr:col>2</xdr:col>
      <xdr:colOff>9526</xdr:colOff>
      <xdr:row>72</xdr:row>
      <xdr:rowOff>28574</xdr:rowOff>
    </xdr:from>
    <xdr:to>
      <xdr:col>3</xdr:col>
      <xdr:colOff>238126</xdr:colOff>
      <xdr:row>73</xdr:row>
      <xdr:rowOff>28573</xdr:rowOff>
    </xdr:to>
    <xdr:sp macro="" textlink="">
      <xdr:nvSpPr>
        <xdr:cNvPr id="5" name="TextBox 4"/>
        <xdr:cNvSpPr txBox="1"/>
      </xdr:nvSpPr>
      <xdr:spPr>
        <a:xfrm>
          <a:off x="1228726" y="13744574"/>
          <a:ext cx="838200" cy="190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r>
            <a:rPr lang="en-US" sz="1000"/>
            <a:t>Caryl Moore</a:t>
          </a:r>
        </a:p>
      </xdr:txBody>
    </xdr:sp>
    <xdr:clientData/>
  </xdr:twoCellAnchor>
  <xdr:twoCellAnchor>
    <xdr:from>
      <xdr:col>7</xdr:col>
      <xdr:colOff>419100</xdr:colOff>
      <xdr:row>72</xdr:row>
      <xdr:rowOff>180974</xdr:rowOff>
    </xdr:from>
    <xdr:to>
      <xdr:col>9</xdr:col>
      <xdr:colOff>476250</xdr:colOff>
      <xdr:row>73</xdr:row>
      <xdr:rowOff>190499</xdr:rowOff>
    </xdr:to>
    <xdr:sp macro="" textlink="">
      <xdr:nvSpPr>
        <xdr:cNvPr id="6" name="TextBox 5"/>
        <xdr:cNvSpPr txBox="1"/>
      </xdr:nvSpPr>
      <xdr:spPr>
        <a:xfrm>
          <a:off x="4686300" y="13896974"/>
          <a:ext cx="12763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cmoore@mcateer.ca</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11</xdr:col>
      <xdr:colOff>219076</xdr:colOff>
      <xdr:row>47</xdr:row>
      <xdr:rowOff>133350</xdr:rowOff>
    </xdr:to>
    <xdr:pic>
      <xdr:nvPicPr>
        <xdr:cNvPr id="3" name="Picture 2" descr="https://www.boilermakersbenefits.ca/public/employers/remittances/Employer Direct Deposit Authorization Form- letterhead.pdf - Google Chrom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246" t="7101" r="31208" b="3895"/>
        <a:stretch/>
      </xdr:blipFill>
      <xdr:spPr>
        <a:xfrm>
          <a:off x="0" y="133350"/>
          <a:ext cx="6924676" cy="8953500"/>
        </a:xfrm>
        <a:prstGeom prst="rect">
          <a:avLst/>
        </a:prstGeom>
      </xdr:spPr>
    </xdr:pic>
    <xdr:clientData/>
  </xdr:twoCellAnchor>
  <xdr:twoCellAnchor>
    <xdr:from>
      <xdr:col>1</xdr:col>
      <xdr:colOff>542925</xdr:colOff>
      <xdr:row>33</xdr:row>
      <xdr:rowOff>152400</xdr:rowOff>
    </xdr:from>
    <xdr:to>
      <xdr:col>3</xdr:col>
      <xdr:colOff>171450</xdr:colOff>
      <xdr:row>34</xdr:row>
      <xdr:rowOff>180975</xdr:rowOff>
    </xdr:to>
    <xdr:sp macro="" textlink="">
      <xdr:nvSpPr>
        <xdr:cNvPr id="4" name="TextBox 3"/>
        <xdr:cNvSpPr txBox="1"/>
      </xdr:nvSpPr>
      <xdr:spPr>
        <a:xfrm>
          <a:off x="1152525" y="6438900"/>
          <a:ext cx="847725"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Caryl Moore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mple@companya.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1"/>
  <sheetViews>
    <sheetView tabSelected="1" showWhiteSpace="0" zoomScaleNormal="100" workbookViewId="0">
      <selection activeCell="C16" sqref="C16"/>
    </sheetView>
  </sheetViews>
  <sheetFormatPr defaultRowHeight="15" x14ac:dyDescent="0.25"/>
  <cols>
    <col min="1" max="1" width="21.28515625" customWidth="1"/>
    <col min="2" max="2" width="15.28515625" customWidth="1"/>
    <col min="3" max="3" width="12.140625" bestFit="1" customWidth="1"/>
    <col min="4" max="4" width="10" customWidth="1"/>
    <col min="5" max="5" width="12.28515625" customWidth="1"/>
    <col min="6" max="6" width="9.7109375" customWidth="1"/>
    <col min="7" max="7" width="9.42578125" customWidth="1"/>
  </cols>
  <sheetData>
    <row r="1" spans="1:7" ht="22.5" x14ac:dyDescent="0.35">
      <c r="A1" s="145" t="s">
        <v>92</v>
      </c>
      <c r="B1" s="145"/>
      <c r="C1" s="145"/>
      <c r="D1" s="145"/>
      <c r="E1" s="145"/>
      <c r="F1" s="145"/>
      <c r="G1" s="145"/>
    </row>
    <row r="2" spans="1:7" s="31" customFormat="1" ht="15.75" thickBot="1" x14ac:dyDescent="0.3">
      <c r="A2" s="16"/>
    </row>
    <row r="3" spans="1:7" s="31" customFormat="1" x14ac:dyDescent="0.25">
      <c r="A3" s="51" t="s">
        <v>93</v>
      </c>
      <c r="B3" s="52"/>
      <c r="C3" s="52"/>
      <c r="D3" s="52"/>
      <c r="E3" s="52"/>
      <c r="F3" s="52"/>
      <c r="G3" s="53"/>
    </row>
    <row r="4" spans="1:7" s="31" customFormat="1" x14ac:dyDescent="0.25">
      <c r="A4" s="54" t="s">
        <v>94</v>
      </c>
      <c r="B4" s="32"/>
      <c r="C4" s="32"/>
      <c r="D4" s="32"/>
      <c r="E4" s="32"/>
      <c r="F4" s="32"/>
      <c r="G4" s="55"/>
    </row>
    <row r="5" spans="1:7" s="31" customFormat="1" x14ac:dyDescent="0.25">
      <c r="A5" s="54" t="s">
        <v>95</v>
      </c>
      <c r="B5" s="32"/>
      <c r="C5" s="32"/>
      <c r="D5" s="32"/>
      <c r="E5" s="32"/>
      <c r="F5" s="32"/>
      <c r="G5" s="55"/>
    </row>
    <row r="6" spans="1:7" s="31" customFormat="1" x14ac:dyDescent="0.25">
      <c r="A6" s="54"/>
      <c r="B6" s="32"/>
      <c r="C6" s="32"/>
      <c r="D6" s="32"/>
      <c r="E6" s="32"/>
      <c r="F6" s="32"/>
      <c r="G6" s="55"/>
    </row>
    <row r="7" spans="1:7" s="31" customFormat="1" x14ac:dyDescent="0.25">
      <c r="A7" s="54" t="s">
        <v>96</v>
      </c>
      <c r="B7" s="32"/>
      <c r="C7" s="32"/>
      <c r="D7" s="32"/>
      <c r="E7" s="32"/>
      <c r="F7" s="32"/>
      <c r="G7" s="55"/>
    </row>
    <row r="8" spans="1:7" s="31" customFormat="1" x14ac:dyDescent="0.25">
      <c r="A8" s="54" t="s">
        <v>97</v>
      </c>
      <c r="B8" s="32"/>
      <c r="C8" s="32"/>
      <c r="D8" s="32"/>
      <c r="E8" s="32"/>
      <c r="F8" s="32"/>
      <c r="G8" s="55"/>
    </row>
    <row r="9" spans="1:7" s="31" customFormat="1" x14ac:dyDescent="0.25">
      <c r="A9" s="54" t="s">
        <v>98</v>
      </c>
      <c r="B9" s="32"/>
      <c r="C9" s="32"/>
      <c r="D9" s="32"/>
      <c r="E9" s="32"/>
      <c r="F9" s="32"/>
      <c r="G9" s="55"/>
    </row>
    <row r="10" spans="1:7" s="31" customFormat="1" x14ac:dyDescent="0.25">
      <c r="A10" s="54"/>
      <c r="B10" s="32"/>
      <c r="C10" s="32"/>
      <c r="D10" s="32"/>
      <c r="E10" s="32"/>
      <c r="F10" s="32"/>
      <c r="G10" s="55"/>
    </row>
    <row r="11" spans="1:7" s="31" customFormat="1" x14ac:dyDescent="0.25">
      <c r="A11" s="54" t="s">
        <v>106</v>
      </c>
      <c r="B11" s="32"/>
      <c r="C11" s="32"/>
      <c r="D11" s="32"/>
      <c r="E11" s="32"/>
      <c r="F11" s="32"/>
      <c r="G11" s="55"/>
    </row>
    <row r="12" spans="1:7" s="31" customFormat="1" x14ac:dyDescent="0.25">
      <c r="A12" s="54" t="s">
        <v>107</v>
      </c>
      <c r="B12" s="32"/>
      <c r="C12" s="32"/>
      <c r="D12" s="32"/>
      <c r="E12" s="32"/>
      <c r="F12" s="32"/>
      <c r="G12" s="55"/>
    </row>
    <row r="13" spans="1:7" s="31" customFormat="1" ht="15.75" thickBot="1" x14ac:dyDescent="0.3">
      <c r="A13" s="56"/>
      <c r="B13" s="57"/>
      <c r="C13" s="57"/>
      <c r="D13" s="57"/>
      <c r="E13" s="57"/>
      <c r="F13" s="57"/>
      <c r="G13" s="58"/>
    </row>
    <row r="14" spans="1:7" s="31" customFormat="1" x14ac:dyDescent="0.25"/>
    <row r="15" spans="1:7" s="31" customFormat="1" x14ac:dyDescent="0.25"/>
    <row r="16" spans="1:7" s="1" customFormat="1" ht="12.75" x14ac:dyDescent="0.2">
      <c r="A16" s="1" t="s">
        <v>4</v>
      </c>
      <c r="B16" s="118">
        <v>42461</v>
      </c>
      <c r="C16" s="90"/>
      <c r="D16" s="90"/>
      <c r="E16" s="27"/>
      <c r="F16" s="27" t="s">
        <v>22</v>
      </c>
    </row>
    <row r="17" spans="1:7" s="1" customFormat="1" ht="12.75" x14ac:dyDescent="0.2">
      <c r="A17" s="1" t="s">
        <v>0</v>
      </c>
      <c r="B17" s="88" t="s">
        <v>68</v>
      </c>
      <c r="C17" s="88"/>
      <c r="D17" s="88"/>
      <c r="E17" s="2"/>
      <c r="F17" s="2"/>
      <c r="G17" s="2"/>
    </row>
    <row r="18" spans="1:7" s="1" customFormat="1" ht="12.75" x14ac:dyDescent="0.2">
      <c r="A18" s="1" t="s">
        <v>1</v>
      </c>
      <c r="B18" s="89" t="s">
        <v>69</v>
      </c>
      <c r="C18" s="89"/>
      <c r="D18" s="89"/>
      <c r="E18" s="3"/>
      <c r="F18" s="3"/>
      <c r="G18" s="3"/>
    </row>
    <row r="19" spans="1:7" s="1" customFormat="1" ht="12.75" x14ac:dyDescent="0.2">
      <c r="A19" s="1" t="s">
        <v>2</v>
      </c>
      <c r="B19" s="141" t="s">
        <v>108</v>
      </c>
      <c r="C19" s="90"/>
      <c r="D19" s="90"/>
    </row>
    <row r="20" spans="1:7" s="1" customFormat="1" x14ac:dyDescent="0.25">
      <c r="A20" s="1" t="s">
        <v>3</v>
      </c>
      <c r="B20" s="142" t="s">
        <v>109</v>
      </c>
      <c r="C20" s="88"/>
      <c r="D20" s="91"/>
    </row>
    <row r="21" spans="1:7" s="1" customFormat="1" ht="12.75" x14ac:dyDescent="0.2"/>
    <row r="22" spans="1:7" s="5" customFormat="1" ht="12" x14ac:dyDescent="0.2"/>
    <row r="31" spans="1:7" x14ac:dyDescent="0.25">
      <c r="A31" s="144" t="s">
        <v>99</v>
      </c>
      <c r="B31" s="144"/>
      <c r="C31" s="144"/>
      <c r="D31" s="144"/>
      <c r="E31" s="144"/>
      <c r="F31" s="144"/>
      <c r="G31" s="144"/>
    </row>
  </sheetData>
  <sheetProtection algorithmName="SHA-512" hashValue="mpGFleHb1F7uHdiivwk9HCEMI8J8YUN9nb8utICgBNwlW1oC1lnJMM8CGLUaI5eZ5rnq+4IRjehEu6lN/wLaig==" saltValue="8kBtUjbu7+k4yzViSJXnhw==" spinCount="100000" sheet="1" objects="1" scenarios="1" selectLockedCells="1"/>
  <mergeCells count="2">
    <mergeCell ref="A31:G31"/>
    <mergeCell ref="A1:G1"/>
  </mergeCells>
  <hyperlinks>
    <hyperlink ref="B20" r:id="rId1"/>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locked="0" defaultSize="0" autoFill="0" autoLine="0" autoPict="0">
                <anchor moveWithCells="1">
                  <from>
                    <xdr:col>6</xdr:col>
                    <xdr:colOff>19050</xdr:colOff>
                    <xdr:row>14</xdr:row>
                    <xdr:rowOff>171450</xdr:rowOff>
                  </from>
                  <to>
                    <xdr:col>7</xdr:col>
                    <xdr:colOff>200025</xdr:colOff>
                    <xdr:row>16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51"/>
  <sheetViews>
    <sheetView zoomScaleNormal="100" workbookViewId="0">
      <selection activeCell="B5" sqref="B5"/>
    </sheetView>
  </sheetViews>
  <sheetFormatPr defaultRowHeight="15" x14ac:dyDescent="0.25"/>
  <cols>
    <col min="1" max="1" width="25.28515625" customWidth="1"/>
    <col min="2" max="2" width="17.140625" customWidth="1"/>
    <col min="3" max="3" width="15" customWidth="1"/>
    <col min="4" max="4" width="12.7109375" customWidth="1"/>
  </cols>
  <sheetData>
    <row r="1" spans="1:4" ht="18.75" x14ac:dyDescent="0.3">
      <c r="A1" s="18" t="s">
        <v>17</v>
      </c>
      <c r="B1" s="19"/>
      <c r="C1" s="19"/>
    </row>
    <row r="2" spans="1:4" ht="18.75" x14ac:dyDescent="0.3">
      <c r="A2" s="18" t="s">
        <v>15</v>
      </c>
      <c r="B2" s="19"/>
      <c r="C2" s="19"/>
    </row>
    <row r="3" spans="1:4" ht="18.75" x14ac:dyDescent="0.3">
      <c r="A3" s="18" t="s">
        <v>16</v>
      </c>
      <c r="B3" s="19"/>
      <c r="C3" s="19"/>
    </row>
    <row r="5" spans="1:4" s="1" customFormat="1" ht="12.75" x14ac:dyDescent="0.2">
      <c r="A5" s="1" t="s">
        <v>4</v>
      </c>
      <c r="B5" s="118">
        <f>'MASTER - To complete monthly'!B16</f>
        <v>42461</v>
      </c>
      <c r="C5" s="1" t="s">
        <v>18</v>
      </c>
    </row>
    <row r="6" spans="1:4" s="1" customFormat="1" ht="12.75" x14ac:dyDescent="0.2">
      <c r="A6" s="1" t="s">
        <v>0</v>
      </c>
      <c r="B6" s="88" t="str">
        <f>'MASTER - To complete monthly'!B17</f>
        <v>Company A</v>
      </c>
      <c r="C6" s="2"/>
    </row>
    <row r="7" spans="1:4" s="1" customFormat="1" ht="12.75" x14ac:dyDescent="0.2">
      <c r="A7" s="1" t="s">
        <v>1</v>
      </c>
      <c r="B7" s="89" t="str">
        <f>'MASTER - To complete monthly'!B18</f>
        <v>SITE, BC</v>
      </c>
      <c r="C7" s="3"/>
    </row>
    <row r="8" spans="1:4" s="1" customFormat="1" ht="12.75" x14ac:dyDescent="0.2">
      <c r="A8" s="1" t="s">
        <v>2</v>
      </c>
      <c r="B8" s="89" t="str">
        <f>'MASTER - To complete monthly'!B19</f>
        <v>604-111-1111</v>
      </c>
    </row>
    <row r="9" spans="1:4" s="1" customFormat="1" ht="12.75" x14ac:dyDescent="0.2">
      <c r="A9" s="1" t="s">
        <v>3</v>
      </c>
      <c r="B9" s="88" t="str">
        <f>'MASTER - To complete monthly'!B20</f>
        <v>sample@companya.com</v>
      </c>
    </row>
    <row r="10" spans="1:4" s="1" customFormat="1" ht="13.5" thickBot="1" x14ac:dyDescent="0.25"/>
    <row r="11" spans="1:4" s="4" customFormat="1" ht="57" thickBot="1" x14ac:dyDescent="0.25">
      <c r="A11" s="22" t="s">
        <v>12</v>
      </c>
      <c r="B11" s="24" t="s">
        <v>5</v>
      </c>
      <c r="C11" s="23" t="s">
        <v>19</v>
      </c>
      <c r="D11" s="25" t="s">
        <v>20</v>
      </c>
    </row>
    <row r="12" spans="1:4" s="90" customFormat="1" ht="12.75" x14ac:dyDescent="0.2">
      <c r="A12" s="130"/>
      <c r="B12" s="131"/>
      <c r="C12" s="132"/>
    </row>
    <row r="13" spans="1:4" s="90" customFormat="1" ht="12.75" x14ac:dyDescent="0.2">
      <c r="A13" s="133"/>
      <c r="B13" s="134"/>
      <c r="C13" s="135"/>
    </row>
    <row r="14" spans="1:4" s="90" customFormat="1" ht="12.75" x14ac:dyDescent="0.2">
      <c r="A14" s="133"/>
      <c r="B14" s="134"/>
      <c r="C14" s="135"/>
    </row>
    <row r="15" spans="1:4" s="90" customFormat="1" ht="12.75" x14ac:dyDescent="0.2">
      <c r="A15" s="133"/>
      <c r="B15" s="134"/>
      <c r="C15" s="135"/>
    </row>
    <row r="16" spans="1:4" s="90" customFormat="1" ht="12.75" x14ac:dyDescent="0.2">
      <c r="A16" s="133"/>
      <c r="B16" s="134"/>
      <c r="C16" s="135"/>
    </row>
    <row r="17" spans="1:6" s="90" customFormat="1" ht="12.75" x14ac:dyDescent="0.2">
      <c r="A17" s="133"/>
      <c r="B17" s="134"/>
      <c r="C17" s="135"/>
    </row>
    <row r="18" spans="1:6" s="90" customFormat="1" ht="12.75" x14ac:dyDescent="0.2">
      <c r="A18" s="133"/>
      <c r="B18" s="134"/>
      <c r="C18" s="135"/>
    </row>
    <row r="19" spans="1:6" s="90" customFormat="1" ht="12.75" x14ac:dyDescent="0.2">
      <c r="A19" s="133"/>
      <c r="B19" s="134"/>
      <c r="C19" s="135"/>
    </row>
    <row r="20" spans="1:6" s="90" customFormat="1" ht="12.75" x14ac:dyDescent="0.2">
      <c r="A20" s="133"/>
      <c r="B20" s="134"/>
      <c r="C20" s="135"/>
    </row>
    <row r="21" spans="1:6" s="90" customFormat="1" ht="12.75" x14ac:dyDescent="0.2">
      <c r="A21" s="133"/>
      <c r="B21" s="134"/>
      <c r="C21" s="135"/>
    </row>
    <row r="22" spans="1:6" s="123" customFormat="1" ht="12.75" x14ac:dyDescent="0.2">
      <c r="A22" s="136"/>
      <c r="B22" s="134"/>
      <c r="C22" s="137"/>
    </row>
    <row r="23" spans="1:6" s="123" customFormat="1" ht="12.75" x14ac:dyDescent="0.2">
      <c r="A23" s="136"/>
      <c r="B23" s="134"/>
      <c r="C23" s="137"/>
    </row>
    <row r="24" spans="1:6" s="123" customFormat="1" ht="12.75" x14ac:dyDescent="0.2">
      <c r="A24" s="136"/>
      <c r="B24" s="134"/>
      <c r="C24" s="137"/>
      <c r="F24" s="123" t="s">
        <v>14</v>
      </c>
    </row>
    <row r="25" spans="1:6" s="123" customFormat="1" ht="12.75" x14ac:dyDescent="0.2">
      <c r="A25" s="136"/>
      <c r="B25" s="134"/>
      <c r="C25" s="137"/>
    </row>
    <row r="26" spans="1:6" s="123" customFormat="1" ht="12.75" x14ac:dyDescent="0.2">
      <c r="A26" s="136"/>
      <c r="B26" s="134"/>
      <c r="C26" s="137"/>
    </row>
    <row r="27" spans="1:6" s="123" customFormat="1" ht="12.75" x14ac:dyDescent="0.2">
      <c r="A27" s="136"/>
      <c r="B27" s="134"/>
      <c r="C27" s="137"/>
    </row>
    <row r="28" spans="1:6" s="123" customFormat="1" ht="12.75" x14ac:dyDescent="0.2">
      <c r="A28" s="136"/>
      <c r="B28" s="134"/>
      <c r="C28" s="137" t="s">
        <v>14</v>
      </c>
    </row>
    <row r="29" spans="1:6" s="123" customFormat="1" ht="13.5" thickBot="1" x14ac:dyDescent="0.25">
      <c r="A29" s="138"/>
      <c r="B29" s="139"/>
      <c r="C29" s="140" t="s">
        <v>14</v>
      </c>
    </row>
    <row r="30" spans="1:6" s="5" customFormat="1" ht="12.75" thickBot="1" x14ac:dyDescent="0.25">
      <c r="A30" s="6" t="s">
        <v>6</v>
      </c>
      <c r="C30" s="7">
        <f>SUM(C12:C29)</f>
        <v>0</v>
      </c>
    </row>
    <row r="31" spans="1:6" s="5" customFormat="1" ht="9.75" customHeight="1" x14ac:dyDescent="0.2"/>
    <row r="32" spans="1:6" x14ac:dyDescent="0.25">
      <c r="A32" s="17" t="s">
        <v>13</v>
      </c>
    </row>
    <row r="33" spans="1:7" ht="15.75" thickBot="1" x14ac:dyDescent="0.3">
      <c r="A33" s="8" t="s">
        <v>14</v>
      </c>
      <c r="B33" s="10" t="s">
        <v>9</v>
      </c>
      <c r="C33" s="10" t="s">
        <v>7</v>
      </c>
      <c r="D33" s="10" t="s">
        <v>8</v>
      </c>
    </row>
    <row r="34" spans="1:7" ht="15.75" thickBot="1" x14ac:dyDescent="0.3">
      <c r="A34" s="9" t="s">
        <v>10</v>
      </c>
      <c r="B34" s="20">
        <v>7.75</v>
      </c>
      <c r="C34" s="13">
        <f>C30</f>
        <v>0</v>
      </c>
      <c r="D34" s="11">
        <f>B34*C34</f>
        <v>0</v>
      </c>
    </row>
    <row r="35" spans="1:7" ht="15.75" thickBot="1" x14ac:dyDescent="0.3">
      <c r="A35" s="9" t="s">
        <v>11</v>
      </c>
      <c r="B35" s="21">
        <v>3.49</v>
      </c>
      <c r="C35" s="14">
        <f>C30</f>
        <v>0</v>
      </c>
      <c r="D35" s="15">
        <f>B35*C35</f>
        <v>0</v>
      </c>
    </row>
    <row r="36" spans="1:7" ht="15.75" thickBot="1" x14ac:dyDescent="0.3">
      <c r="A36" s="9"/>
      <c r="B36" s="9"/>
      <c r="C36" s="9"/>
      <c r="D36" s="12">
        <f>SUM(D34:D35)</f>
        <v>0</v>
      </c>
    </row>
    <row r="37" spans="1:7" x14ac:dyDescent="0.25">
      <c r="A37" s="9"/>
      <c r="B37" s="9"/>
      <c r="C37" s="9"/>
      <c r="D37" s="63"/>
    </row>
    <row r="38" spans="1:7" s="5" customFormat="1" ht="12" x14ac:dyDescent="0.2">
      <c r="A38" s="36" t="s">
        <v>103</v>
      </c>
    </row>
    <row r="39" spans="1:7" s="5" customFormat="1" ht="12" x14ac:dyDescent="0.2">
      <c r="A39" s="5" t="s">
        <v>101</v>
      </c>
    </row>
    <row r="40" spans="1:7" s="5" customFormat="1" ht="12" x14ac:dyDescent="0.2">
      <c r="A40" s="5" t="s">
        <v>131</v>
      </c>
    </row>
    <row r="41" spans="1:7" s="5" customFormat="1" ht="12" x14ac:dyDescent="0.2">
      <c r="A41" s="5" t="s">
        <v>102</v>
      </c>
    </row>
    <row r="42" spans="1:7" s="5" customFormat="1" ht="12" x14ac:dyDescent="0.2"/>
    <row r="43" spans="1:7" s="5" customFormat="1" ht="12" x14ac:dyDescent="0.2">
      <c r="A43" s="5" t="s">
        <v>104</v>
      </c>
    </row>
    <row r="44" spans="1:7" s="5" customFormat="1" ht="12" x14ac:dyDescent="0.2">
      <c r="A44" s="64" t="s">
        <v>105</v>
      </c>
    </row>
    <row r="45" spans="1:7" s="5" customFormat="1" ht="12" x14ac:dyDescent="0.2"/>
    <row r="46" spans="1:7" x14ac:dyDescent="0.25">
      <c r="A46" s="62"/>
    </row>
    <row r="47" spans="1:7" ht="15.75" thickBot="1" x14ac:dyDescent="0.3"/>
    <row r="48" spans="1:7" x14ac:dyDescent="0.25">
      <c r="A48" s="48" t="s">
        <v>86</v>
      </c>
      <c r="B48" s="49"/>
      <c r="C48" s="49"/>
      <c r="D48" s="49"/>
      <c r="E48" s="50"/>
      <c r="F48" s="61"/>
      <c r="G48" s="61"/>
    </row>
    <row r="49" spans="1:7" ht="65.25" customHeight="1" thickBot="1" x14ac:dyDescent="0.3">
      <c r="A49" s="146" t="s">
        <v>100</v>
      </c>
      <c r="B49" s="147"/>
      <c r="C49" s="147"/>
      <c r="D49" s="147"/>
      <c r="E49" s="148"/>
      <c r="F49" s="59"/>
      <c r="G49" s="59"/>
    </row>
    <row r="50" spans="1:7" s="60" customFormat="1" ht="28.5" customHeight="1" x14ac:dyDescent="0.25">
      <c r="A50" s="59"/>
      <c r="B50" s="59"/>
      <c r="C50" s="59"/>
      <c r="D50" s="59"/>
      <c r="E50" s="59"/>
      <c r="F50" s="59"/>
      <c r="G50" s="59"/>
    </row>
    <row r="51" spans="1:7" x14ac:dyDescent="0.25">
      <c r="A51" s="149" t="s">
        <v>91</v>
      </c>
      <c r="B51" s="149"/>
      <c r="C51" s="149"/>
      <c r="D51" s="149"/>
      <c r="E51" s="149"/>
      <c r="F51" s="59"/>
      <c r="G51" s="59"/>
    </row>
  </sheetData>
  <sheetProtection algorithmName="SHA-512" hashValue="Exfieh9X+fuxWGxMEen05zIQsoRT1UwVvcd6CFMcyHum3zsmiDWpMp2kOSWbmaLe0zfVNadaUNofGKluYfna2w==" saltValue="/DnSkg+McTcveuY4cvpGeQ==" spinCount="100000" sheet="1" objects="1" scenarios="1" formatCells="0" formatColumns="0" formatRows="0" insertColumns="0" insertRows="0" deleteRows="0" selectLockedCells="1"/>
  <mergeCells count="2">
    <mergeCell ref="A49:E49"/>
    <mergeCell ref="A51:E51"/>
  </mergeCells>
  <pageMargins left="0.7" right="0.7" top="0.75" bottom="0.75" header="0.3" footer="0.3"/>
  <pageSetup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3</xdr:col>
                    <xdr:colOff>19050</xdr:colOff>
                    <xdr:row>3</xdr:row>
                    <xdr:rowOff>171450</xdr:rowOff>
                  </from>
                  <to>
                    <xdr:col>3</xdr:col>
                    <xdr:colOff>828675</xdr:colOff>
                    <xdr:row>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3"/>
  <sheetViews>
    <sheetView workbookViewId="0">
      <selection activeCell="E14" sqref="E14"/>
    </sheetView>
  </sheetViews>
  <sheetFormatPr defaultRowHeight="15" x14ac:dyDescent="0.25"/>
  <cols>
    <col min="1" max="1" width="23.42578125" customWidth="1"/>
    <col min="2" max="2" width="15.28515625" customWidth="1"/>
    <col min="3" max="3" width="12.140625" bestFit="1" customWidth="1"/>
    <col min="4" max="4" width="10" customWidth="1"/>
    <col min="5" max="5" width="12.28515625" customWidth="1"/>
    <col min="6" max="6" width="10.7109375" customWidth="1"/>
    <col min="7" max="7" width="9.42578125" customWidth="1"/>
    <col min="8" max="8" width="9.7109375" customWidth="1"/>
    <col min="9" max="9" width="9.42578125" customWidth="1"/>
  </cols>
  <sheetData>
    <row r="1" spans="1:9" ht="22.5" x14ac:dyDescent="0.35">
      <c r="A1" s="145" t="s">
        <v>21</v>
      </c>
      <c r="B1" s="145"/>
      <c r="C1" s="145"/>
      <c r="D1" s="145"/>
      <c r="E1" s="145"/>
      <c r="F1" s="145"/>
      <c r="G1" s="145"/>
      <c r="H1" s="145"/>
      <c r="I1" s="145"/>
    </row>
    <row r="2" spans="1:9" ht="22.5" x14ac:dyDescent="0.35">
      <c r="A2" s="145" t="s">
        <v>85</v>
      </c>
      <c r="B2" s="145"/>
      <c r="C2" s="145"/>
      <c r="D2" s="145"/>
      <c r="E2" s="145"/>
      <c r="F2" s="145"/>
      <c r="G2" s="145"/>
      <c r="H2" s="145"/>
      <c r="I2" s="145"/>
    </row>
    <row r="3" spans="1:9" s="1" customFormat="1" ht="12.75" x14ac:dyDescent="0.2">
      <c r="A3" s="1" t="s">
        <v>4</v>
      </c>
      <c r="B3" s="118">
        <f>'MASTER - To complete monthly'!B16</f>
        <v>42461</v>
      </c>
      <c r="C3" s="90"/>
      <c r="D3" s="90"/>
      <c r="E3" s="27"/>
      <c r="F3" s="27"/>
      <c r="G3" s="27"/>
      <c r="H3" s="27" t="s">
        <v>22</v>
      </c>
    </row>
    <row r="4" spans="1:9" s="1" customFormat="1" ht="12.75" x14ac:dyDescent="0.2">
      <c r="A4" s="1" t="s">
        <v>0</v>
      </c>
      <c r="B4" s="88" t="str">
        <f>'MASTER - To complete monthly'!B17</f>
        <v>Company A</v>
      </c>
      <c r="C4" s="88"/>
      <c r="D4" s="88"/>
      <c r="E4" s="2"/>
      <c r="F4" s="2"/>
      <c r="G4" s="2"/>
      <c r="H4" s="2"/>
      <c r="I4" s="2"/>
    </row>
    <row r="5" spans="1:9" s="1" customFormat="1" ht="12.75" x14ac:dyDescent="0.2">
      <c r="A5" s="1" t="s">
        <v>1</v>
      </c>
      <c r="B5" s="89" t="str">
        <f>'MASTER - To complete monthly'!B18</f>
        <v>SITE, BC</v>
      </c>
      <c r="C5" s="89"/>
      <c r="D5" s="89"/>
      <c r="E5" s="3"/>
      <c r="F5" s="3"/>
      <c r="G5" s="3"/>
      <c r="H5" s="3"/>
      <c r="I5" s="3"/>
    </row>
    <row r="6" spans="1:9" s="1" customFormat="1" ht="12.75" x14ac:dyDescent="0.2">
      <c r="A6" s="1" t="s">
        <v>2</v>
      </c>
      <c r="B6" s="89" t="str">
        <f>'MASTER - To complete monthly'!B19</f>
        <v>604-111-1111</v>
      </c>
      <c r="C6" s="90"/>
      <c r="D6" s="90"/>
    </row>
    <row r="7" spans="1:9" s="1" customFormat="1" ht="12.75" x14ac:dyDescent="0.2">
      <c r="A7" s="1" t="s">
        <v>3</v>
      </c>
      <c r="B7" s="88" t="str">
        <f>'MASTER - To complete monthly'!B20</f>
        <v>sample@companya.com</v>
      </c>
      <c r="C7" s="88"/>
      <c r="D7" s="91"/>
    </row>
    <row r="8" spans="1:9" s="1" customFormat="1" ht="8.25" customHeight="1" thickBot="1" x14ac:dyDescent="0.25"/>
    <row r="9" spans="1:9" s="4" customFormat="1" ht="36.75" thickBot="1" x14ac:dyDescent="0.25">
      <c r="A9" s="29" t="s">
        <v>12</v>
      </c>
      <c r="B9" s="29" t="s">
        <v>5</v>
      </c>
      <c r="C9" s="30" t="s">
        <v>23</v>
      </c>
      <c r="D9" s="30" t="s">
        <v>24</v>
      </c>
      <c r="E9" s="30" t="s">
        <v>129</v>
      </c>
      <c r="F9" s="30" t="s">
        <v>127</v>
      </c>
      <c r="G9" s="30" t="s">
        <v>128</v>
      </c>
      <c r="H9" s="30" t="s">
        <v>25</v>
      </c>
    </row>
    <row r="10" spans="1:9" s="124" customFormat="1" ht="12.75" x14ac:dyDescent="0.2">
      <c r="A10" s="96"/>
      <c r="B10" s="97"/>
      <c r="C10" s="98"/>
      <c r="D10" s="99">
        <f>C10*0.0425</f>
        <v>0</v>
      </c>
      <c r="E10" s="100"/>
      <c r="F10" s="101"/>
      <c r="G10" s="101"/>
      <c r="H10" s="101"/>
    </row>
    <row r="11" spans="1:9" s="124" customFormat="1" ht="12.75" x14ac:dyDescent="0.2">
      <c r="A11" s="102"/>
      <c r="B11" s="103"/>
      <c r="C11" s="104"/>
      <c r="D11" s="105">
        <f t="shared" ref="D11:D27" si="0">C11*0.0425</f>
        <v>0</v>
      </c>
      <c r="E11" s="105"/>
      <c r="F11" s="106"/>
      <c r="G11" s="106"/>
      <c r="H11" s="106"/>
    </row>
    <row r="12" spans="1:9" s="124" customFormat="1" ht="12.75" x14ac:dyDescent="0.2">
      <c r="A12" s="102"/>
      <c r="B12" s="103"/>
      <c r="C12" s="104"/>
      <c r="D12" s="105">
        <f t="shared" si="0"/>
        <v>0</v>
      </c>
      <c r="E12" s="105"/>
      <c r="F12" s="106"/>
      <c r="G12" s="106"/>
      <c r="H12" s="106"/>
    </row>
    <row r="13" spans="1:9" s="124" customFormat="1" ht="12.75" x14ac:dyDescent="0.2">
      <c r="A13" s="102"/>
      <c r="B13" s="103"/>
      <c r="C13" s="104"/>
      <c r="D13" s="105">
        <f t="shared" si="0"/>
        <v>0</v>
      </c>
      <c r="E13" s="105"/>
      <c r="F13" s="106"/>
      <c r="G13" s="106"/>
      <c r="H13" s="106"/>
    </row>
    <row r="14" spans="1:9" s="124" customFormat="1" ht="12.75" x14ac:dyDescent="0.2">
      <c r="A14" s="102"/>
      <c r="B14" s="103"/>
      <c r="C14" s="104"/>
      <c r="D14" s="105">
        <f t="shared" si="0"/>
        <v>0</v>
      </c>
      <c r="F14" s="106"/>
      <c r="G14" s="106"/>
      <c r="H14" s="106"/>
    </row>
    <row r="15" spans="1:9" s="124" customFormat="1" ht="12.75" x14ac:dyDescent="0.2">
      <c r="A15" s="102"/>
      <c r="B15" s="103"/>
      <c r="C15" s="104"/>
      <c r="D15" s="105">
        <f t="shared" si="0"/>
        <v>0</v>
      </c>
      <c r="E15" s="105"/>
      <c r="F15" s="106"/>
      <c r="G15" s="106"/>
      <c r="H15" s="106"/>
    </row>
    <row r="16" spans="1:9" s="124" customFormat="1" ht="12.75" x14ac:dyDescent="0.2">
      <c r="A16" s="102"/>
      <c r="B16" s="103"/>
      <c r="C16" s="104"/>
      <c r="D16" s="105">
        <f t="shared" si="0"/>
        <v>0</v>
      </c>
      <c r="E16" s="105"/>
      <c r="F16" s="106"/>
      <c r="G16" s="106"/>
      <c r="H16" s="106"/>
    </row>
    <row r="17" spans="1:8" s="124" customFormat="1" ht="12.75" x14ac:dyDescent="0.2">
      <c r="A17" s="102"/>
      <c r="B17" s="103"/>
      <c r="C17" s="104"/>
      <c r="D17" s="105">
        <f t="shared" si="0"/>
        <v>0</v>
      </c>
      <c r="E17" s="105"/>
      <c r="F17" s="106"/>
      <c r="G17" s="106"/>
      <c r="H17" s="106"/>
    </row>
    <row r="18" spans="1:8" s="124" customFormat="1" ht="12" customHeight="1" x14ac:dyDescent="0.2">
      <c r="A18" s="102"/>
      <c r="B18" s="103"/>
      <c r="C18" s="104"/>
      <c r="D18" s="105">
        <f t="shared" si="0"/>
        <v>0</v>
      </c>
      <c r="E18" s="105"/>
      <c r="F18" s="106"/>
      <c r="G18" s="106"/>
      <c r="H18" s="106"/>
    </row>
    <row r="19" spans="1:8" s="124" customFormat="1" ht="12.75" x14ac:dyDescent="0.2">
      <c r="A19" s="102"/>
      <c r="B19" s="103"/>
      <c r="C19" s="104"/>
      <c r="D19" s="105">
        <f t="shared" si="0"/>
        <v>0</v>
      </c>
      <c r="E19" s="105"/>
      <c r="F19" s="106"/>
      <c r="G19" s="106"/>
      <c r="H19" s="106"/>
    </row>
    <row r="20" spans="1:8" s="124" customFormat="1" ht="12.75" x14ac:dyDescent="0.2">
      <c r="A20" s="102"/>
      <c r="B20" s="103"/>
      <c r="C20" s="104"/>
      <c r="D20" s="105">
        <f t="shared" si="0"/>
        <v>0</v>
      </c>
      <c r="E20" s="105"/>
      <c r="F20" s="106"/>
      <c r="G20" s="106"/>
      <c r="H20" s="106"/>
    </row>
    <row r="21" spans="1:8" s="125" customFormat="1" ht="12.75" x14ac:dyDescent="0.2">
      <c r="A21" s="107"/>
      <c r="B21" s="108"/>
      <c r="C21" s="109"/>
      <c r="D21" s="110">
        <f t="shared" si="0"/>
        <v>0</v>
      </c>
      <c r="E21" s="105"/>
      <c r="F21" s="106"/>
      <c r="G21" s="106"/>
      <c r="H21" s="111"/>
    </row>
    <row r="22" spans="1:8" s="125" customFormat="1" ht="12.75" x14ac:dyDescent="0.2">
      <c r="A22" s="107"/>
      <c r="B22" s="108"/>
      <c r="C22" s="109"/>
      <c r="D22" s="110">
        <f t="shared" si="0"/>
        <v>0</v>
      </c>
      <c r="E22" s="105"/>
      <c r="F22" s="106"/>
      <c r="G22" s="106"/>
      <c r="H22" s="111"/>
    </row>
    <row r="23" spans="1:8" s="125" customFormat="1" ht="12.75" x14ac:dyDescent="0.2">
      <c r="A23" s="107"/>
      <c r="B23" s="108"/>
      <c r="C23" s="109"/>
      <c r="D23" s="110">
        <f t="shared" si="0"/>
        <v>0</v>
      </c>
      <c r="E23" s="105"/>
      <c r="F23" s="106"/>
      <c r="G23" s="106"/>
      <c r="H23" s="111"/>
    </row>
    <row r="24" spans="1:8" s="125" customFormat="1" ht="12" x14ac:dyDescent="0.2">
      <c r="A24" s="107"/>
      <c r="B24" s="108"/>
      <c r="C24" s="109"/>
      <c r="D24" s="110">
        <f t="shared" si="0"/>
        <v>0</v>
      </c>
      <c r="E24" s="110"/>
      <c r="F24" s="111"/>
      <c r="G24" s="111"/>
      <c r="H24" s="111"/>
    </row>
    <row r="25" spans="1:8" s="125" customFormat="1" ht="12" x14ac:dyDescent="0.2">
      <c r="A25" s="107"/>
      <c r="B25" s="108"/>
      <c r="C25" s="109"/>
      <c r="D25" s="110">
        <f t="shared" si="0"/>
        <v>0</v>
      </c>
      <c r="E25" s="110"/>
      <c r="F25" s="111"/>
      <c r="G25" s="111"/>
      <c r="H25" s="111"/>
    </row>
    <row r="26" spans="1:8" s="125" customFormat="1" ht="12" x14ac:dyDescent="0.2">
      <c r="A26" s="107"/>
      <c r="B26" s="108"/>
      <c r="C26" s="109"/>
      <c r="D26" s="110">
        <f t="shared" si="0"/>
        <v>0</v>
      </c>
      <c r="E26" s="110"/>
      <c r="F26" s="111"/>
      <c r="G26" s="111"/>
      <c r="H26" s="111"/>
    </row>
    <row r="27" spans="1:8" s="125" customFormat="1" ht="12.75" thickBot="1" x14ac:dyDescent="0.25">
      <c r="A27" s="112"/>
      <c r="B27" s="113"/>
      <c r="C27" s="114"/>
      <c r="D27" s="115">
        <f t="shared" si="0"/>
        <v>0</v>
      </c>
      <c r="E27" s="116"/>
      <c r="F27" s="117"/>
      <c r="G27" s="117"/>
      <c r="H27" s="117"/>
    </row>
    <row r="28" spans="1:8" s="127" customFormat="1" ht="12.75" thickBot="1" x14ac:dyDescent="0.25">
      <c r="A28" s="126" t="s">
        <v>6</v>
      </c>
      <c r="B28" s="143">
        <f>COUNT(B10:B27)</f>
        <v>0</v>
      </c>
      <c r="C28" s="128">
        <f t="shared" ref="C28:H28" si="1">SUM(C10:C27)</f>
        <v>0</v>
      </c>
      <c r="D28" s="128">
        <f t="shared" si="1"/>
        <v>0</v>
      </c>
      <c r="E28" s="128">
        <f>SUM(E10:E27)</f>
        <v>0</v>
      </c>
      <c r="F28" s="129">
        <f>SUM(F10:F27)</f>
        <v>0</v>
      </c>
      <c r="G28" s="129">
        <f t="shared" si="1"/>
        <v>0</v>
      </c>
      <c r="H28" s="129">
        <f t="shared" si="1"/>
        <v>0</v>
      </c>
    </row>
    <row r="29" spans="1:8" s="5" customFormat="1" ht="5.25" customHeight="1" x14ac:dyDescent="0.2"/>
    <row r="30" spans="1:8" s="9" customFormat="1" ht="12" x14ac:dyDescent="0.2">
      <c r="A30" s="5" t="s">
        <v>90</v>
      </c>
    </row>
    <row r="31" spans="1:8" s="9" customFormat="1" ht="12.75" thickBot="1" x14ac:dyDescent="0.25">
      <c r="B31" s="5"/>
      <c r="C31" s="5"/>
      <c r="E31" s="39" t="s">
        <v>9</v>
      </c>
      <c r="F31" s="39" t="s">
        <v>7</v>
      </c>
      <c r="G31" s="39" t="s">
        <v>8</v>
      </c>
    </row>
    <row r="32" spans="1:8" s="9" customFormat="1" ht="12" x14ac:dyDescent="0.2">
      <c r="A32" s="5" t="s">
        <v>27</v>
      </c>
      <c r="C32" s="5"/>
      <c r="E32" s="40"/>
      <c r="F32" s="41"/>
      <c r="G32" s="119">
        <f>E28</f>
        <v>0</v>
      </c>
    </row>
    <row r="33" spans="1:7" s="9" customFormat="1" ht="12" x14ac:dyDescent="0.2">
      <c r="A33" s="5" t="s">
        <v>28</v>
      </c>
      <c r="C33" s="5"/>
      <c r="E33" s="42"/>
      <c r="F33" s="43"/>
      <c r="G33" s="120">
        <f>D28</f>
        <v>0</v>
      </c>
    </row>
    <row r="34" spans="1:7" s="9" customFormat="1" ht="12" x14ac:dyDescent="0.2">
      <c r="A34" s="5" t="s">
        <v>29</v>
      </c>
      <c r="C34" s="5"/>
      <c r="E34" s="45">
        <v>0.7</v>
      </c>
      <c r="F34" s="44">
        <f>$H$28</f>
        <v>0</v>
      </c>
      <c r="G34" s="120">
        <f>E34*F34</f>
        <v>0</v>
      </c>
    </row>
    <row r="35" spans="1:7" s="9" customFormat="1" ht="12" x14ac:dyDescent="0.2">
      <c r="A35" s="5" t="s">
        <v>30</v>
      </c>
      <c r="C35" s="5"/>
      <c r="E35" s="45">
        <v>0.11</v>
      </c>
      <c r="F35" s="44">
        <f>$H$28</f>
        <v>0</v>
      </c>
      <c r="G35" s="120">
        <f>E35*F35</f>
        <v>0</v>
      </c>
    </row>
    <row r="36" spans="1:7" s="9" customFormat="1" ht="12" x14ac:dyDescent="0.2">
      <c r="A36" s="5" t="s">
        <v>31</v>
      </c>
      <c r="C36" s="5"/>
      <c r="E36" s="45">
        <v>0.01</v>
      </c>
      <c r="F36" s="44">
        <f>$H$28</f>
        <v>0</v>
      </c>
      <c r="G36" s="120">
        <f>E36*F36</f>
        <v>0</v>
      </c>
    </row>
    <row r="37" spans="1:7" s="9" customFormat="1" ht="12.75" thickBot="1" x14ac:dyDescent="0.25">
      <c r="A37" s="5" t="s">
        <v>32</v>
      </c>
      <c r="C37" s="5"/>
      <c r="E37" s="46">
        <v>0.02</v>
      </c>
      <c r="F37" s="47">
        <f>$H$28</f>
        <v>0</v>
      </c>
      <c r="G37" s="121">
        <f>E37*F37</f>
        <v>0</v>
      </c>
    </row>
    <row r="38" spans="1:7" s="9" customFormat="1" ht="12.75" thickBot="1" x14ac:dyDescent="0.25">
      <c r="A38" s="6"/>
      <c r="B38" s="5"/>
      <c r="C38" s="5"/>
      <c r="D38" s="5"/>
      <c r="E38" s="5"/>
      <c r="F38" s="5"/>
      <c r="G38" s="122">
        <f>SUM(G32:G37)</f>
        <v>0</v>
      </c>
    </row>
    <row r="39" spans="1:7" s="5" customFormat="1" ht="12" x14ac:dyDescent="0.2">
      <c r="A39" s="36" t="s">
        <v>42</v>
      </c>
    </row>
    <row r="40" spans="1:7" s="5" customFormat="1" ht="12" x14ac:dyDescent="0.2">
      <c r="A40" s="5" t="s">
        <v>70</v>
      </c>
    </row>
    <row r="41" spans="1:7" s="5" customFormat="1" ht="12" x14ac:dyDescent="0.2">
      <c r="A41" s="5" t="s">
        <v>71</v>
      </c>
    </row>
    <row r="42" spans="1:7" s="5" customFormat="1" ht="12" x14ac:dyDescent="0.2">
      <c r="A42" s="5" t="s">
        <v>72</v>
      </c>
    </row>
    <row r="43" spans="1:7" s="5" customFormat="1" ht="12" x14ac:dyDescent="0.2">
      <c r="A43" s="5" t="s">
        <v>73</v>
      </c>
    </row>
    <row r="44" spans="1:7" s="5" customFormat="1" ht="8.25" customHeight="1" x14ac:dyDescent="0.2"/>
    <row r="45" spans="1:7" s="5" customFormat="1" ht="12" x14ac:dyDescent="0.2">
      <c r="A45" s="5" t="s">
        <v>44</v>
      </c>
    </row>
    <row r="46" spans="1:7" s="5" customFormat="1" ht="12" x14ac:dyDescent="0.2">
      <c r="A46" s="5" t="s">
        <v>55</v>
      </c>
      <c r="B46" s="37" t="s">
        <v>74</v>
      </c>
    </row>
    <row r="47" spans="1:7" s="5" customFormat="1" ht="12" x14ac:dyDescent="0.2">
      <c r="A47" s="5" t="s">
        <v>56</v>
      </c>
      <c r="B47" s="37" t="s">
        <v>75</v>
      </c>
    </row>
    <row r="48" spans="1:7" s="5" customFormat="1" ht="12" x14ac:dyDescent="0.2">
      <c r="A48" s="5" t="s">
        <v>57</v>
      </c>
      <c r="B48" s="38" t="s">
        <v>80</v>
      </c>
    </row>
    <row r="49" spans="1:9" s="5" customFormat="1" ht="12" x14ac:dyDescent="0.2">
      <c r="A49" s="5" t="s">
        <v>58</v>
      </c>
      <c r="B49" s="38">
        <v>50450</v>
      </c>
    </row>
    <row r="50" spans="1:9" s="5" customFormat="1" ht="12" x14ac:dyDescent="0.2">
      <c r="A50" s="5" t="s">
        <v>59</v>
      </c>
      <c r="B50" s="38" t="s">
        <v>79</v>
      </c>
    </row>
    <row r="51" spans="1:9" s="5" customFormat="1" ht="12" x14ac:dyDescent="0.2">
      <c r="A51" s="5" t="s">
        <v>76</v>
      </c>
      <c r="B51" s="38" t="s">
        <v>77</v>
      </c>
    </row>
    <row r="52" spans="1:9" s="5" customFormat="1" ht="12" x14ac:dyDescent="0.2">
      <c r="A52" s="5" t="s">
        <v>78</v>
      </c>
      <c r="B52" s="37" t="s">
        <v>89</v>
      </c>
    </row>
    <row r="53" spans="1:9" s="5" customFormat="1" ht="12" x14ac:dyDescent="0.2">
      <c r="B53" s="5" t="s">
        <v>88</v>
      </c>
      <c r="C53" s="37"/>
    </row>
    <row r="54" spans="1:9" s="5" customFormat="1" ht="12" x14ac:dyDescent="0.2">
      <c r="A54" s="5" t="s">
        <v>61</v>
      </c>
      <c r="C54" s="37"/>
    </row>
    <row r="55" spans="1:9" s="5" customFormat="1" ht="12" x14ac:dyDescent="0.2">
      <c r="A55" s="5" t="s">
        <v>81</v>
      </c>
      <c r="C55" s="37"/>
    </row>
    <row r="56" spans="1:9" s="5" customFormat="1" ht="12" x14ac:dyDescent="0.2">
      <c r="A56" s="5" t="s">
        <v>82</v>
      </c>
      <c r="C56" s="37"/>
    </row>
    <row r="57" spans="1:9" s="5" customFormat="1" ht="12" x14ac:dyDescent="0.2">
      <c r="A57" s="5" t="s">
        <v>83</v>
      </c>
    </row>
    <row r="58" spans="1:9" s="5" customFormat="1" ht="12" x14ac:dyDescent="0.2">
      <c r="A58" s="5" t="s">
        <v>84</v>
      </c>
    </row>
    <row r="59" spans="1:9" s="5" customFormat="1" ht="3.75" customHeight="1" thickBot="1" x14ac:dyDescent="0.25"/>
    <row r="60" spans="1:9" s="9" customFormat="1" ht="11.25" x14ac:dyDescent="0.2">
      <c r="A60" s="48" t="s">
        <v>86</v>
      </c>
      <c r="B60" s="49"/>
      <c r="C60" s="49"/>
      <c r="D60" s="49"/>
      <c r="E60" s="49"/>
      <c r="F60" s="49"/>
      <c r="G60" s="49"/>
      <c r="H60" s="49"/>
      <c r="I60" s="50"/>
    </row>
    <row r="61" spans="1:9" s="9" customFormat="1" ht="45" customHeight="1" thickBot="1" x14ac:dyDescent="0.25">
      <c r="A61" s="150" t="s">
        <v>87</v>
      </c>
      <c r="B61" s="151"/>
      <c r="C61" s="151"/>
      <c r="D61" s="151"/>
      <c r="E61" s="151"/>
      <c r="F61" s="151"/>
      <c r="G61" s="151"/>
      <c r="H61" s="151"/>
      <c r="I61" s="152"/>
    </row>
    <row r="62" spans="1:9" s="9" customFormat="1" ht="11.25" x14ac:dyDescent="0.2">
      <c r="A62" s="149" t="s">
        <v>91</v>
      </c>
      <c r="B62" s="149"/>
      <c r="C62" s="149"/>
      <c r="D62" s="149"/>
      <c r="E62" s="149"/>
      <c r="F62" s="149"/>
      <c r="G62" s="149"/>
      <c r="H62" s="149"/>
      <c r="I62" s="149"/>
    </row>
    <row r="63" spans="1:9" x14ac:dyDescent="0.25">
      <c r="A63" s="9" t="s">
        <v>130</v>
      </c>
    </row>
  </sheetData>
  <sheetProtection algorithmName="SHA-512" hashValue="dhqSjKSsbg8jeOS9uIVrsehJrdCER//ZtagtlKpKKyN4k0GSIKFuALSOnQrFvIrHsPx+wM+vnlRz496MyAYzEg==" saltValue="lC3pQuSK9WobWvQWJRIRdg==" spinCount="100000" sheet="1" objects="1" scenarios="1" formatRows="0" insertColumns="0" insertRows="0" deleteRows="0" selectLockedCells="1"/>
  <mergeCells count="4">
    <mergeCell ref="A62:I62"/>
    <mergeCell ref="A1:I1"/>
    <mergeCell ref="A2:I2"/>
    <mergeCell ref="A61:I61"/>
  </mergeCells>
  <pageMargins left="0.7" right="0.7" top="0.75" bottom="0.75" header="0.3" footer="0.3"/>
  <pageSetup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8</xdr:col>
                    <xdr:colOff>19050</xdr:colOff>
                    <xdr:row>2</xdr:row>
                    <xdr:rowOff>0</xdr:rowOff>
                  </from>
                  <to>
                    <xdr:col>9</xdr:col>
                    <xdr:colOff>200025</xdr:colOff>
                    <xdr:row>3</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5"/>
  <sheetViews>
    <sheetView workbookViewId="0">
      <selection activeCell="B5" sqref="B5"/>
    </sheetView>
  </sheetViews>
  <sheetFormatPr defaultRowHeight="15" x14ac:dyDescent="0.25"/>
  <cols>
    <col min="1" max="1" width="25.42578125" customWidth="1"/>
    <col min="2" max="2" width="8.140625" customWidth="1"/>
    <col min="3" max="3" width="13" customWidth="1"/>
    <col min="4" max="4" width="12.28515625" customWidth="1"/>
    <col min="5" max="6" width="11.28515625" customWidth="1"/>
    <col min="7" max="7" width="8.42578125" customWidth="1"/>
  </cols>
  <sheetData>
    <row r="1" spans="1:7" ht="22.5" x14ac:dyDescent="0.35">
      <c r="A1" s="145" t="s">
        <v>21</v>
      </c>
      <c r="B1" s="145"/>
      <c r="C1" s="145"/>
      <c r="D1" s="145"/>
      <c r="E1" s="145"/>
      <c r="F1" s="145"/>
      <c r="G1" s="145"/>
    </row>
    <row r="2" spans="1:7" ht="22.5" x14ac:dyDescent="0.35">
      <c r="A2" s="145" t="s">
        <v>37</v>
      </c>
      <c r="B2" s="145"/>
      <c r="C2" s="145"/>
      <c r="D2" s="145"/>
      <c r="E2" s="145"/>
      <c r="F2" s="145"/>
      <c r="G2" s="145"/>
    </row>
    <row r="3" spans="1:7" ht="22.5" x14ac:dyDescent="0.35">
      <c r="A3" s="26"/>
    </row>
    <row r="5" spans="1:7" s="1" customFormat="1" ht="12.75" x14ac:dyDescent="0.2">
      <c r="A5" s="1" t="s">
        <v>4</v>
      </c>
      <c r="B5" s="87">
        <f>'MASTER - To complete monthly'!B16</f>
        <v>42461</v>
      </c>
      <c r="C5" s="90"/>
      <c r="D5" s="90"/>
      <c r="E5" s="94"/>
      <c r="F5" s="27" t="s">
        <v>22</v>
      </c>
    </row>
    <row r="6" spans="1:7" s="1" customFormat="1" ht="12.75" x14ac:dyDescent="0.2">
      <c r="A6" s="1" t="s">
        <v>0</v>
      </c>
      <c r="B6" s="88" t="str">
        <f>'MASTER - To complete monthly'!B17</f>
        <v>Company A</v>
      </c>
      <c r="C6" s="88"/>
      <c r="D6" s="88"/>
      <c r="E6" s="88"/>
      <c r="F6" s="2"/>
      <c r="G6" s="2"/>
    </row>
    <row r="7" spans="1:7" s="1" customFormat="1" ht="12.75" x14ac:dyDescent="0.2">
      <c r="A7" s="1" t="s">
        <v>1</v>
      </c>
      <c r="B7" s="89" t="str">
        <f>'MASTER - To complete monthly'!B18</f>
        <v>SITE, BC</v>
      </c>
      <c r="C7" s="89"/>
      <c r="D7" s="89"/>
      <c r="E7" s="89"/>
      <c r="F7" s="3"/>
      <c r="G7" s="3"/>
    </row>
    <row r="8" spans="1:7" s="1" customFormat="1" ht="12.75" x14ac:dyDescent="0.2">
      <c r="A8" s="1" t="s">
        <v>2</v>
      </c>
      <c r="B8" s="89" t="str">
        <f>'MASTER - To complete monthly'!B19</f>
        <v>604-111-1111</v>
      </c>
      <c r="C8" s="89"/>
      <c r="D8" s="90"/>
      <c r="E8" s="90"/>
    </row>
    <row r="9" spans="1:7" s="1" customFormat="1" ht="12.75" x14ac:dyDescent="0.2">
      <c r="A9" s="1" t="s">
        <v>3</v>
      </c>
      <c r="B9" s="88" t="str">
        <f>'MASTER - To complete monthly'!B20</f>
        <v>sample@companya.com</v>
      </c>
      <c r="C9" s="88"/>
      <c r="D9" s="91"/>
      <c r="E9" s="90"/>
    </row>
    <row r="10" spans="1:7" s="1" customFormat="1" ht="12.75" x14ac:dyDescent="0.2"/>
    <row r="11" spans="1:7" s="31" customFormat="1" x14ac:dyDescent="0.25"/>
    <row r="12" spans="1:7" s="1" customFormat="1" ht="15.75" customHeight="1" x14ac:dyDescent="0.2">
      <c r="A12" s="1" t="s">
        <v>53</v>
      </c>
    </row>
    <row r="13" spans="1:7" s="1" customFormat="1" ht="12.75" x14ac:dyDescent="0.2">
      <c r="A13" s="1" t="s">
        <v>52</v>
      </c>
    </row>
    <row r="14" spans="1:7" s="1" customFormat="1" ht="13.5" thickBot="1" x14ac:dyDescent="0.25"/>
    <row r="15" spans="1:7" s="1" customFormat="1" ht="13.5" thickBot="1" x14ac:dyDescent="0.25">
      <c r="A15" s="65"/>
      <c r="C15" s="66" t="s">
        <v>9</v>
      </c>
      <c r="D15" s="66" t="s">
        <v>7</v>
      </c>
      <c r="E15" s="66" t="s">
        <v>8</v>
      </c>
    </row>
    <row r="16" spans="1:7" s="1" customFormat="1" ht="12.75" x14ac:dyDescent="0.2">
      <c r="A16" s="28" t="s">
        <v>34</v>
      </c>
      <c r="B16" s="28"/>
      <c r="C16" s="67">
        <v>0.25</v>
      </c>
      <c r="D16" s="92"/>
      <c r="E16" s="68">
        <f>C16*D16</f>
        <v>0</v>
      </c>
    </row>
    <row r="17" spans="1:6" s="1" customFormat="1" ht="12.75" x14ac:dyDescent="0.2">
      <c r="A17" s="28" t="s">
        <v>35</v>
      </c>
      <c r="B17" s="28"/>
      <c r="C17" s="69">
        <v>0.05</v>
      </c>
      <c r="D17" s="95"/>
      <c r="E17" s="70">
        <f>C17*D17</f>
        <v>0</v>
      </c>
    </row>
    <row r="18" spans="1:6" s="74" customFormat="1" ht="13.5" thickBot="1" x14ac:dyDescent="0.25">
      <c r="A18" s="28" t="s">
        <v>36</v>
      </c>
      <c r="B18" s="28"/>
      <c r="C18" s="71"/>
      <c r="D18" s="72"/>
      <c r="E18" s="73">
        <f>(E16+E17)*0.05</f>
        <v>0</v>
      </c>
    </row>
    <row r="19" spans="1:6" s="74" customFormat="1" ht="13.5" thickBot="1" x14ac:dyDescent="0.25">
      <c r="B19" s="1"/>
      <c r="C19" s="1"/>
      <c r="D19" s="1"/>
      <c r="E19" s="75">
        <f>SUM(E16:E18)</f>
        <v>0</v>
      </c>
    </row>
    <row r="20" spans="1:6" s="31" customFormat="1" x14ac:dyDescent="0.25"/>
    <row r="21" spans="1:6" s="31" customFormat="1" x14ac:dyDescent="0.25">
      <c r="A21" s="33" t="s">
        <v>42</v>
      </c>
      <c r="B21" s="1"/>
      <c r="C21" s="1"/>
      <c r="D21" s="1"/>
      <c r="E21" s="1"/>
      <c r="F21" s="1"/>
    </row>
    <row r="22" spans="1:6" s="31" customFormat="1" ht="21.75" customHeight="1" x14ac:dyDescent="0.25">
      <c r="A22" s="1" t="s">
        <v>38</v>
      </c>
      <c r="B22" s="1"/>
      <c r="C22" s="1"/>
      <c r="D22" s="1"/>
      <c r="E22" s="1"/>
      <c r="F22" s="1"/>
    </row>
    <row r="23" spans="1:6" s="31" customFormat="1" x14ac:dyDescent="0.25">
      <c r="A23" s="1" t="s">
        <v>39</v>
      </c>
      <c r="B23" s="1"/>
      <c r="C23" s="1"/>
      <c r="D23" s="1"/>
      <c r="E23" s="1"/>
      <c r="F23" s="1"/>
    </row>
    <row r="24" spans="1:6" s="31" customFormat="1" x14ac:dyDescent="0.25">
      <c r="A24" s="1" t="s">
        <v>40</v>
      </c>
      <c r="B24" s="1"/>
      <c r="C24" s="1"/>
      <c r="D24" s="1"/>
      <c r="E24" s="1"/>
      <c r="F24" s="1"/>
    </row>
    <row r="25" spans="1:6" s="31" customFormat="1" x14ac:dyDescent="0.25">
      <c r="A25" s="1" t="s">
        <v>41</v>
      </c>
      <c r="B25" s="1"/>
      <c r="C25" s="1"/>
      <c r="D25" s="1"/>
      <c r="E25" s="1"/>
      <c r="F25" s="1"/>
    </row>
    <row r="26" spans="1:6" s="31" customFormat="1" x14ac:dyDescent="0.25">
      <c r="A26" s="1"/>
      <c r="B26" s="1"/>
      <c r="C26" s="1"/>
      <c r="D26" s="1"/>
      <c r="E26" s="1"/>
      <c r="F26" s="1"/>
    </row>
    <row r="27" spans="1:6" s="31" customFormat="1" x14ac:dyDescent="0.25">
      <c r="A27" s="1" t="s">
        <v>44</v>
      </c>
      <c r="B27" s="1"/>
      <c r="C27" s="1"/>
      <c r="D27" s="1"/>
      <c r="E27" s="1"/>
      <c r="F27" s="1"/>
    </row>
    <row r="28" spans="1:6" s="31" customFormat="1" x14ac:dyDescent="0.25">
      <c r="A28" s="1" t="s">
        <v>54</v>
      </c>
      <c r="B28" s="34" t="s">
        <v>45</v>
      </c>
      <c r="D28" s="1"/>
      <c r="E28" s="1"/>
      <c r="F28" s="1"/>
    </row>
    <row r="29" spans="1:6" s="31" customFormat="1" x14ac:dyDescent="0.25">
      <c r="A29" s="1" t="s">
        <v>55</v>
      </c>
      <c r="B29" s="35" t="s">
        <v>46</v>
      </c>
      <c r="D29" s="1"/>
      <c r="E29" s="1"/>
      <c r="F29" s="1"/>
    </row>
    <row r="30" spans="1:6" x14ac:dyDescent="0.25">
      <c r="A30" s="1" t="s">
        <v>56</v>
      </c>
      <c r="B30" s="35" t="s">
        <v>47</v>
      </c>
      <c r="D30" s="1"/>
      <c r="E30" s="1"/>
      <c r="F30" s="1"/>
    </row>
    <row r="31" spans="1:6" x14ac:dyDescent="0.25">
      <c r="A31" s="1" t="s">
        <v>57</v>
      </c>
      <c r="B31" s="35" t="s">
        <v>48</v>
      </c>
      <c r="D31" s="1"/>
      <c r="E31" s="1"/>
      <c r="F31" s="1"/>
    </row>
    <row r="32" spans="1:6" x14ac:dyDescent="0.25">
      <c r="A32" s="1" t="s">
        <v>58</v>
      </c>
      <c r="B32" s="34" t="s">
        <v>49</v>
      </c>
      <c r="D32" s="1"/>
      <c r="E32" s="1"/>
      <c r="F32" s="1"/>
    </row>
    <row r="33" spans="1:7" x14ac:dyDescent="0.25">
      <c r="A33" s="1" t="s">
        <v>59</v>
      </c>
      <c r="B33" s="34" t="s">
        <v>50</v>
      </c>
      <c r="D33" s="1"/>
      <c r="E33" s="1"/>
      <c r="F33" s="1"/>
    </row>
    <row r="34" spans="1:7" x14ac:dyDescent="0.25">
      <c r="A34" s="1" t="s">
        <v>60</v>
      </c>
      <c r="B34" s="35" t="s">
        <v>51</v>
      </c>
      <c r="D34" s="1"/>
      <c r="E34" s="1"/>
      <c r="F34" s="1"/>
    </row>
    <row r="35" spans="1:7" x14ac:dyDescent="0.25">
      <c r="A35" s="1"/>
      <c r="B35" s="1"/>
      <c r="C35" s="35"/>
      <c r="D35" s="1"/>
      <c r="E35" s="1"/>
      <c r="F35" s="1"/>
    </row>
    <row r="36" spans="1:7" x14ac:dyDescent="0.25">
      <c r="A36" s="1" t="s">
        <v>61</v>
      </c>
      <c r="B36" s="1"/>
      <c r="C36" s="35"/>
      <c r="D36" s="1"/>
      <c r="E36" s="1"/>
      <c r="F36" s="1"/>
    </row>
    <row r="37" spans="1:7" x14ac:dyDescent="0.25">
      <c r="A37" s="1" t="s">
        <v>64</v>
      </c>
      <c r="C37" s="35"/>
      <c r="D37" s="1"/>
      <c r="E37" s="1"/>
      <c r="F37" s="1"/>
    </row>
    <row r="38" spans="1:7" x14ac:dyDescent="0.25">
      <c r="A38" s="1" t="s">
        <v>65</v>
      </c>
      <c r="C38" s="35"/>
      <c r="D38" s="1"/>
      <c r="E38" s="1"/>
      <c r="F38" s="1"/>
    </row>
    <row r="39" spans="1:7" x14ac:dyDescent="0.25">
      <c r="A39" s="1" t="s">
        <v>66</v>
      </c>
      <c r="C39" s="1"/>
      <c r="D39" s="1"/>
      <c r="E39" s="1"/>
      <c r="F39" s="1"/>
    </row>
    <row r="40" spans="1:7" x14ac:dyDescent="0.25">
      <c r="A40" s="1" t="s">
        <v>62</v>
      </c>
      <c r="C40" s="1"/>
      <c r="D40" s="1"/>
      <c r="E40" s="1"/>
      <c r="F40" s="1"/>
    </row>
    <row r="41" spans="1:7" x14ac:dyDescent="0.25">
      <c r="A41" s="1" t="s">
        <v>63</v>
      </c>
      <c r="C41" s="1"/>
      <c r="D41" s="1"/>
      <c r="E41" s="1"/>
      <c r="F41" s="1"/>
    </row>
    <row r="45" spans="1:7" x14ac:dyDescent="0.25">
      <c r="A45" s="144" t="s">
        <v>43</v>
      </c>
      <c r="B45" s="144"/>
      <c r="C45" s="144"/>
      <c r="D45" s="144"/>
      <c r="E45" s="144"/>
      <c r="F45" s="144"/>
      <c r="G45" s="144"/>
    </row>
  </sheetData>
  <sheetProtection algorithmName="SHA-512" hashValue="M0I4UAmonJvVAf3De2pWbStDARq4JQ44dXaIfz2UaP1EONrf5LXttWEwXSO+z7I+IZ1bHqTHipSJU6pfrEAgig==" saltValue="fvy0cMbvXJ1EWwkMknolxA==" spinCount="100000" sheet="1" objects="1" scenarios="1" selectLockedCells="1"/>
  <mergeCells count="3">
    <mergeCell ref="A2:G2"/>
    <mergeCell ref="A1:G1"/>
    <mergeCell ref="A45:G45"/>
  </mergeCells>
  <pageMargins left="0.7" right="0.7" top="0.75" bottom="0.75" header="0.3" footer="0.3"/>
  <pageSetup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6</xdr:col>
                    <xdr:colOff>19050</xdr:colOff>
                    <xdr:row>3</xdr:row>
                    <xdr:rowOff>171450</xdr:rowOff>
                  </from>
                  <to>
                    <xdr:col>7</xdr:col>
                    <xdr:colOff>266700</xdr:colOff>
                    <xdr:row>5</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8"/>
  <sheetViews>
    <sheetView workbookViewId="0">
      <selection activeCell="B18" sqref="B18"/>
    </sheetView>
  </sheetViews>
  <sheetFormatPr defaultRowHeight="15" x14ac:dyDescent="0.25"/>
  <cols>
    <col min="1" max="1" width="25.42578125" customWidth="1"/>
    <col min="2" max="2" width="8.140625" customWidth="1"/>
    <col min="3" max="3" width="13" customWidth="1"/>
    <col min="4" max="4" width="12.28515625" customWidth="1"/>
    <col min="5" max="6" width="11.28515625" customWidth="1"/>
    <col min="7" max="7" width="8.42578125" customWidth="1"/>
  </cols>
  <sheetData>
    <row r="1" spans="1:7" ht="22.5" x14ac:dyDescent="0.35">
      <c r="A1" s="145" t="s">
        <v>21</v>
      </c>
      <c r="B1" s="145"/>
      <c r="C1" s="145"/>
      <c r="D1" s="145"/>
      <c r="E1" s="145"/>
      <c r="F1" s="145"/>
      <c r="G1" s="145"/>
    </row>
    <row r="2" spans="1:7" ht="22.5" x14ac:dyDescent="0.35">
      <c r="A2" s="145" t="s">
        <v>116</v>
      </c>
      <c r="B2" s="145"/>
      <c r="C2" s="145"/>
      <c r="D2" s="145"/>
      <c r="E2" s="145"/>
      <c r="F2" s="145"/>
      <c r="G2" s="145"/>
    </row>
    <row r="3" spans="1:7" ht="22.5" x14ac:dyDescent="0.35">
      <c r="A3" s="26"/>
    </row>
    <row r="5" spans="1:7" s="1" customFormat="1" ht="12.75" x14ac:dyDescent="0.2">
      <c r="A5" s="1" t="s">
        <v>4</v>
      </c>
      <c r="B5" s="87">
        <f>'MASTER - To complete monthly'!B16</f>
        <v>42461</v>
      </c>
      <c r="C5" s="90"/>
      <c r="D5" s="90"/>
      <c r="E5" s="27"/>
      <c r="F5" s="27" t="s">
        <v>22</v>
      </c>
    </row>
    <row r="6" spans="1:7" s="1" customFormat="1" ht="12.75" x14ac:dyDescent="0.2">
      <c r="A6" s="1" t="s">
        <v>0</v>
      </c>
      <c r="B6" s="88" t="str">
        <f>'MASTER - To complete monthly'!B17</f>
        <v>Company A</v>
      </c>
      <c r="C6" s="88"/>
      <c r="D6" s="88"/>
      <c r="E6" s="2"/>
      <c r="F6" s="2"/>
      <c r="G6" s="2"/>
    </row>
    <row r="7" spans="1:7" s="1" customFormat="1" ht="12.75" x14ac:dyDescent="0.2">
      <c r="A7" s="1" t="s">
        <v>1</v>
      </c>
      <c r="B7" s="89" t="str">
        <f>'MASTER - To complete monthly'!B18</f>
        <v>SITE, BC</v>
      </c>
      <c r="C7" s="89"/>
      <c r="D7" s="89"/>
      <c r="E7" s="3"/>
      <c r="F7" s="3"/>
      <c r="G7" s="3"/>
    </row>
    <row r="8" spans="1:7" s="1" customFormat="1" ht="12.75" x14ac:dyDescent="0.2">
      <c r="A8" s="1" t="s">
        <v>2</v>
      </c>
      <c r="B8" s="89" t="str">
        <f>'MASTER - To complete monthly'!B19</f>
        <v>604-111-1111</v>
      </c>
      <c r="C8" s="89"/>
      <c r="D8" s="90"/>
    </row>
    <row r="9" spans="1:7" s="1" customFormat="1" ht="12.75" x14ac:dyDescent="0.2">
      <c r="A9" s="1" t="s">
        <v>3</v>
      </c>
      <c r="B9" s="88" t="str">
        <f>'MASTER - To complete monthly'!B20</f>
        <v>sample@companya.com</v>
      </c>
      <c r="C9" s="88"/>
      <c r="D9" s="91"/>
    </row>
    <row r="10" spans="1:7" s="1" customFormat="1" ht="12.75" x14ac:dyDescent="0.2"/>
    <row r="11" spans="1:7" s="31" customFormat="1" x14ac:dyDescent="0.25"/>
    <row r="12" spans="1:7" s="1" customFormat="1" ht="12.75" x14ac:dyDescent="0.2">
      <c r="A12" s="1" t="s">
        <v>115</v>
      </c>
    </row>
    <row r="13" spans="1:7" s="1" customFormat="1" ht="12.75" x14ac:dyDescent="0.2"/>
    <row r="14" spans="1:7" s="1" customFormat="1" ht="13.5" thickBot="1" x14ac:dyDescent="0.25"/>
    <row r="15" spans="1:7" s="1" customFormat="1" ht="13.5" thickBot="1" x14ac:dyDescent="0.25">
      <c r="A15" s="65"/>
      <c r="C15" s="78" t="s">
        <v>9</v>
      </c>
      <c r="D15" s="78" t="s">
        <v>26</v>
      </c>
      <c r="E15" s="79" t="s">
        <v>7</v>
      </c>
      <c r="F15" s="78" t="s">
        <v>8</v>
      </c>
    </row>
    <row r="16" spans="1:7" s="1" customFormat="1" ht="12.75" x14ac:dyDescent="0.2">
      <c r="A16" s="28" t="s">
        <v>67</v>
      </c>
      <c r="B16" s="28"/>
      <c r="C16" s="67">
        <v>0.24</v>
      </c>
      <c r="D16" s="80" t="s">
        <v>117</v>
      </c>
      <c r="E16" s="92"/>
      <c r="F16" s="68">
        <f>C16*E16</f>
        <v>0</v>
      </c>
    </row>
    <row r="17" spans="1:10" s="1" customFormat="1" ht="13.5" thickBot="1" x14ac:dyDescent="0.25">
      <c r="A17" s="28" t="s">
        <v>33</v>
      </c>
      <c r="B17" s="28"/>
      <c r="C17" s="81">
        <v>0.01</v>
      </c>
      <c r="D17" s="93"/>
      <c r="E17" s="82" t="s">
        <v>117</v>
      </c>
      <c r="F17" s="83">
        <f>C17*D17</f>
        <v>0</v>
      </c>
    </row>
    <row r="18" spans="1:10" s="74" customFormat="1" ht="13.5" thickBot="1" x14ac:dyDescent="0.25">
      <c r="B18" s="1"/>
      <c r="C18" s="1"/>
      <c r="E18" s="1"/>
      <c r="F18" s="75">
        <f>SUM(F16:F17)</f>
        <v>0</v>
      </c>
      <c r="J18" s="84"/>
    </row>
    <row r="19" spans="1:10" s="1" customFormat="1" ht="12.75" x14ac:dyDescent="0.2">
      <c r="D19" s="1" t="s">
        <v>14</v>
      </c>
    </row>
    <row r="20" spans="1:10" s="31" customFormat="1" x14ac:dyDescent="0.25">
      <c r="A20" s="33" t="s">
        <v>42</v>
      </c>
      <c r="B20" s="1"/>
      <c r="C20" s="1"/>
      <c r="D20" s="1"/>
      <c r="E20" s="1"/>
      <c r="F20" s="1"/>
    </row>
    <row r="21" spans="1:10" s="77" customFormat="1" ht="21.75" customHeight="1" x14ac:dyDescent="0.25">
      <c r="A21" s="76" t="s">
        <v>110</v>
      </c>
      <c r="B21" s="76"/>
      <c r="C21" s="76"/>
      <c r="D21" s="76"/>
      <c r="E21" s="76"/>
      <c r="F21" s="76"/>
    </row>
    <row r="22" spans="1:10" s="77" customFormat="1" x14ac:dyDescent="0.25">
      <c r="A22" s="76" t="s">
        <v>111</v>
      </c>
      <c r="B22" s="76"/>
      <c r="C22" s="76"/>
      <c r="D22" s="76"/>
      <c r="E22" s="76"/>
      <c r="F22" s="76"/>
    </row>
    <row r="23" spans="1:10" s="77" customFormat="1" x14ac:dyDescent="0.25">
      <c r="A23" s="76" t="s">
        <v>112</v>
      </c>
      <c r="B23" s="76"/>
      <c r="C23" s="76"/>
      <c r="D23" s="76"/>
      <c r="E23" s="76"/>
      <c r="F23" s="76"/>
    </row>
    <row r="24" spans="1:10" s="77" customFormat="1" x14ac:dyDescent="0.25">
      <c r="A24" s="76" t="s">
        <v>113</v>
      </c>
      <c r="B24" s="76"/>
      <c r="C24" s="76"/>
      <c r="D24" s="76"/>
      <c r="E24" s="76"/>
      <c r="F24" s="76"/>
    </row>
    <row r="25" spans="1:10" s="77" customFormat="1" x14ac:dyDescent="0.25">
      <c r="A25" s="76" t="s">
        <v>114</v>
      </c>
      <c r="B25" s="76"/>
      <c r="C25" s="76"/>
      <c r="D25" s="76"/>
      <c r="E25" s="76"/>
      <c r="F25" s="76"/>
    </row>
    <row r="26" spans="1:10" s="77" customFormat="1" x14ac:dyDescent="0.25">
      <c r="A26" s="76"/>
      <c r="B26" s="76"/>
      <c r="C26" s="76"/>
      <c r="D26" s="76"/>
      <c r="E26" s="76"/>
      <c r="F26" s="76"/>
    </row>
    <row r="27" spans="1:10" s="31" customFormat="1" x14ac:dyDescent="0.25">
      <c r="A27" s="76" t="s">
        <v>123</v>
      </c>
      <c r="B27" s="76"/>
      <c r="C27" s="76"/>
      <c r="D27" s="76"/>
      <c r="E27" s="76"/>
      <c r="F27" s="76"/>
      <c r="G27" s="77"/>
    </row>
    <row r="28" spans="1:10" s="77" customFormat="1" x14ac:dyDescent="0.25">
      <c r="A28" s="76" t="s">
        <v>55</v>
      </c>
      <c r="B28" s="85" t="s">
        <v>121</v>
      </c>
      <c r="D28" s="76"/>
      <c r="E28" s="76"/>
      <c r="F28" s="76"/>
    </row>
    <row r="29" spans="1:10" s="60" customFormat="1" x14ac:dyDescent="0.25">
      <c r="A29" s="76" t="s">
        <v>56</v>
      </c>
      <c r="B29" s="85" t="s">
        <v>116</v>
      </c>
      <c r="D29" s="76"/>
      <c r="E29" s="76"/>
      <c r="F29" s="76"/>
    </row>
    <row r="30" spans="1:10" s="60" customFormat="1" x14ac:dyDescent="0.25">
      <c r="A30" s="76" t="s">
        <v>57</v>
      </c>
      <c r="B30" s="85" t="s">
        <v>120</v>
      </c>
      <c r="D30" s="76"/>
      <c r="E30" s="76"/>
      <c r="F30" s="76"/>
    </row>
    <row r="31" spans="1:10" s="60" customFormat="1" x14ac:dyDescent="0.25">
      <c r="A31" s="76" t="s">
        <v>58</v>
      </c>
      <c r="B31" s="86" t="s">
        <v>119</v>
      </c>
      <c r="D31" s="76"/>
      <c r="E31" s="76"/>
      <c r="F31" s="76"/>
    </row>
    <row r="32" spans="1:10" s="60" customFormat="1" x14ac:dyDescent="0.25">
      <c r="A32" s="76" t="s">
        <v>59</v>
      </c>
      <c r="B32" s="86" t="s">
        <v>118</v>
      </c>
      <c r="D32" s="76"/>
      <c r="E32" s="76"/>
      <c r="F32" s="76"/>
    </row>
    <row r="33" spans="1:7" s="60" customFormat="1" x14ac:dyDescent="0.25">
      <c r="A33" s="76" t="s">
        <v>122</v>
      </c>
      <c r="B33" s="85" t="s">
        <v>126</v>
      </c>
      <c r="D33" s="76"/>
      <c r="E33" s="76"/>
      <c r="F33" s="76"/>
    </row>
    <row r="34" spans="1:7" x14ac:dyDescent="0.25">
      <c r="A34" s="76"/>
      <c r="B34" s="76"/>
      <c r="C34" s="85"/>
      <c r="D34" s="76"/>
      <c r="E34" s="76"/>
      <c r="F34" s="76"/>
      <c r="G34" s="60"/>
    </row>
    <row r="35" spans="1:7" ht="28.5" customHeight="1" x14ac:dyDescent="0.25">
      <c r="A35" s="153" t="s">
        <v>124</v>
      </c>
      <c r="B35" s="153"/>
      <c r="C35" s="153"/>
      <c r="D35" s="153"/>
      <c r="E35" s="153"/>
      <c r="F35" s="153"/>
      <c r="G35" s="153"/>
    </row>
    <row r="36" spans="1:7" ht="30.75" customHeight="1" x14ac:dyDescent="0.25">
      <c r="A36" s="153" t="s">
        <v>125</v>
      </c>
      <c r="B36" s="153"/>
      <c r="C36" s="153"/>
      <c r="D36" s="153"/>
      <c r="E36" s="153"/>
      <c r="F36" s="153"/>
      <c r="G36" s="153"/>
    </row>
    <row r="38" spans="1:7" x14ac:dyDescent="0.25">
      <c r="A38" s="144" t="s">
        <v>43</v>
      </c>
      <c r="B38" s="144"/>
      <c r="C38" s="144"/>
      <c r="D38" s="144"/>
      <c r="E38" s="144"/>
      <c r="F38" s="144"/>
      <c r="G38" s="144"/>
    </row>
  </sheetData>
  <sheetProtection algorithmName="SHA-512" hashValue="hVXSKGQNdXdW807NVl/CN/UjzZ/9+xxcCz91iqAPV+o38HU+Lv6v0nb1pF7iJVn+4JjEkTjG4enQpZj1F7XKwg==" saltValue="xNFrKJt3lDCBtKtH3HHHgA==" spinCount="100000" sheet="1" objects="1" scenarios="1" selectLockedCells="1"/>
  <mergeCells count="5">
    <mergeCell ref="A1:G1"/>
    <mergeCell ref="A2:G2"/>
    <mergeCell ref="A38:G38"/>
    <mergeCell ref="A35:G35"/>
    <mergeCell ref="A36:G36"/>
  </mergeCells>
  <pageMargins left="0.7" right="0.7" top="0.75" bottom="0.75" header="0.3" footer="0.3"/>
  <pageSetup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19050</xdr:colOff>
                    <xdr:row>3</xdr:row>
                    <xdr:rowOff>171450</xdr:rowOff>
                  </from>
                  <to>
                    <xdr:col>7</xdr:col>
                    <xdr:colOff>266700</xdr:colOff>
                    <xdr:row>5</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B18" sqref="B18"/>
    </sheetView>
  </sheetViews>
  <sheetFormatPr defaultRowHeight="15" x14ac:dyDescent="0.25"/>
  <sheetData/>
  <sheetProtection algorithmName="SHA-512" hashValue="OKO56gmcPC8v68OQUtP4xI3xTCAhnsHofbo3Tp7yTWrCdV+bd5rpZZPeTXwnARGf897t8nphh5jhTrq8bZscrQ==" saltValue="T0J7ZF2VqWs74Pp0ewxuag==" spinCount="100000" sheet="1" objects="1" scenarios="1"/>
  <pageMargins left="0.7" right="0.7" top="0.75" bottom="0.75" header="0.3" footer="0.3"/>
  <pageSetup scale="7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8" sqref="B18"/>
    </sheetView>
  </sheetViews>
  <sheetFormatPr defaultRowHeight="15" x14ac:dyDescent="0.25"/>
  <sheetData/>
  <sheetProtection algorithmName="SHA-512" hashValue="K8k3hu8SZ20VIRoLgQw2eexN7+hGl2LorUViVFdF+xhO2pPfk+DBofrI3WKzA2jiCEYJSTO2Y5VCd2DJ9aJdvg==" saltValue="XalQ83AjsZPkBxUvbCuHHw=="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MASTER - To complete monthly</vt:lpstr>
      <vt:lpstr>Benefit Plans-Bilsland Griffith</vt:lpstr>
      <vt:lpstr>Union Funds - BM Local 359</vt:lpstr>
      <vt:lpstr>BCA of BC</vt:lpstr>
      <vt:lpstr>NTTF &amp; H2H - Nat'l Benefit Plan</vt:lpstr>
      <vt:lpstr>Nat'l Benefit Plan Instructions</vt:lpstr>
      <vt:lpstr>Nat'l Benefit Plan Direct Depos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Scott</dc:creator>
  <cp:lastModifiedBy>Leslie Mullaly</cp:lastModifiedBy>
  <cp:lastPrinted>2015-12-14T19:14:09Z</cp:lastPrinted>
  <dcterms:created xsi:type="dcterms:W3CDTF">2014-08-06T12:34:09Z</dcterms:created>
  <dcterms:modified xsi:type="dcterms:W3CDTF">2016-05-19T19:55:20Z</dcterms:modified>
</cp:coreProperties>
</file>